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showInkAnnotation="0" codeName="ThisWorkbook" defaultThemeVersion="124226"/>
  <xr:revisionPtr revIDLastSave="0" documentId="13_ncr:1_{D1C0423F-FEF7-4BC5-8C3E-9C3AE6599EBE}" xr6:coauthVersionLast="47" xr6:coauthVersionMax="47" xr10:uidLastSave="{00000000-0000-0000-0000-000000000000}"/>
  <workbookProtection lockStructure="1"/>
  <bookViews>
    <workbookView xWindow="-110" yWindow="-110" windowWidth="19420" windowHeight="11500" tabRatio="828" xr2:uid="{00000000-000D-0000-FFFF-FFFF00000000}"/>
  </bookViews>
  <sheets>
    <sheet name="Instructions and Summary" sheetId="1" r:id="rId1"/>
    <sheet name="Application Information" sheetId="12" r:id="rId2"/>
    <sheet name="a. Personnel" sheetId="2" r:id="rId3"/>
    <sheet name="b. Fringe" sheetId="3" r:id="rId4"/>
    <sheet name="c. Travel" sheetId="4" r:id="rId5"/>
    <sheet name="d. Equipment" sheetId="5" r:id="rId6"/>
    <sheet name="e. Supplies" sheetId="6" r:id="rId7"/>
    <sheet name="f. Contractual" sheetId="7" r:id="rId8"/>
    <sheet name="g. Construction" sheetId="8" r:id="rId9"/>
    <sheet name="h. Other" sheetId="9" r:id="rId10"/>
    <sheet name="j. Match" sheetId="11" r:id="rId11"/>
  </sheets>
  <definedNames>
    <definedName name="_xlnm.Print_Titles" localSheetId="2">'a. Personnel'!$6:$7</definedName>
    <definedName name="_xlnm.Print_Titles" localSheetId="4">'c. Travel'!$5:$5</definedName>
    <definedName name="_xlnm.Print_Titles" localSheetId="5">'d. Equipment'!$5:$5</definedName>
    <definedName name="_xlnm.Print_Titles" localSheetId="6">'e. Supplies'!$5:$5</definedName>
    <definedName name="_xlnm.Print_Titles" localSheetId="7">'f. Contractual'!$5:$5</definedName>
    <definedName name="_xlnm.Print_Titles" localSheetId="8">'g. Construction'!$7:$7</definedName>
    <definedName name="_xlnm.Print_Titles" localSheetId="9">'h. Other'!$5:$5</definedName>
    <definedName name="_xlnm.Print_Titles" localSheetId="10">'j. Match'!$5:$5</definedName>
    <definedName name="Text156" localSheetId="10">'j. Match'!#REF!</definedName>
    <definedName name="Text157" localSheetId="10">'j. Match'!#REF!</definedName>
    <definedName name="Text158" localSheetId="10">'j. Match'!#REF!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1" l="1"/>
  <c r="H28" i="1"/>
  <c r="G28" i="1"/>
  <c r="E28" i="1"/>
  <c r="F28" i="1"/>
  <c r="D28" i="1"/>
  <c r="C17" i="1"/>
  <c r="C18" i="1"/>
  <c r="C19" i="1"/>
  <c r="C20" i="1"/>
  <c r="C21" i="1"/>
  <c r="C23" i="1"/>
  <c r="C24" i="1"/>
  <c r="C25" i="1"/>
  <c r="C26" i="1"/>
  <c r="C27" i="1"/>
  <c r="C22" i="1"/>
  <c r="C28" i="9"/>
  <c r="G6" i="11"/>
  <c r="K74" i="4" l="1"/>
  <c r="K75" i="4"/>
  <c r="K76" i="4"/>
  <c r="K77" i="4"/>
  <c r="K73" i="4"/>
  <c r="K63" i="4"/>
  <c r="K64" i="4"/>
  <c r="K65" i="4"/>
  <c r="K66" i="4"/>
  <c r="K67" i="4"/>
  <c r="K68" i="4"/>
  <c r="K69" i="4"/>
  <c r="K70" i="4"/>
  <c r="K71" i="4"/>
  <c r="K62" i="4"/>
  <c r="K56" i="4"/>
  <c r="K57" i="4"/>
  <c r="K58" i="4"/>
  <c r="K59" i="4"/>
  <c r="K55" i="4"/>
  <c r="K45" i="4"/>
  <c r="K46" i="4"/>
  <c r="K47" i="4"/>
  <c r="K48" i="4"/>
  <c r="K49" i="4"/>
  <c r="K50" i="4"/>
  <c r="K51" i="4"/>
  <c r="K52" i="4"/>
  <c r="K53" i="4"/>
  <c r="K44" i="4"/>
  <c r="K38" i="4"/>
  <c r="K39" i="4"/>
  <c r="K40" i="4"/>
  <c r="K41" i="4"/>
  <c r="K37" i="4"/>
  <c r="K27" i="4"/>
  <c r="K28" i="4"/>
  <c r="K29" i="4"/>
  <c r="K30" i="4"/>
  <c r="K31" i="4"/>
  <c r="K32" i="4"/>
  <c r="K33" i="4"/>
  <c r="K34" i="4"/>
  <c r="K35" i="4"/>
  <c r="K26" i="4"/>
  <c r="K20" i="4"/>
  <c r="K21" i="4"/>
  <c r="K22" i="4"/>
  <c r="K23" i="4"/>
  <c r="K19" i="4"/>
  <c r="K9" i="4"/>
  <c r="K10" i="4"/>
  <c r="K11" i="4"/>
  <c r="K12" i="4"/>
  <c r="K13" i="4"/>
  <c r="K14" i="4"/>
  <c r="K15" i="4"/>
  <c r="K16" i="4"/>
  <c r="K17" i="4"/>
  <c r="K8" i="4"/>
  <c r="K7" i="4"/>
  <c r="G19" i="11" l="1"/>
  <c r="G18" i="11"/>
  <c r="G17" i="11"/>
  <c r="G16" i="11"/>
  <c r="G15" i="11"/>
  <c r="G14" i="11"/>
  <c r="G13" i="11"/>
  <c r="G12" i="11"/>
  <c r="G11" i="11"/>
  <c r="G10" i="11"/>
  <c r="G9" i="11"/>
  <c r="H63" i="7"/>
  <c r="H62" i="7"/>
  <c r="H61" i="7"/>
  <c r="H60" i="7"/>
  <c r="H59" i="7"/>
  <c r="H58" i="7"/>
  <c r="H57" i="7"/>
  <c r="H56" i="7"/>
  <c r="H55" i="7"/>
  <c r="H50" i="7"/>
  <c r="H49" i="7"/>
  <c r="H48" i="7"/>
  <c r="H47" i="7"/>
  <c r="H46" i="7"/>
  <c r="H45" i="7"/>
  <c r="H44" i="7"/>
  <c r="H43" i="7"/>
  <c r="H42" i="7"/>
  <c r="H41" i="7"/>
  <c r="H40" i="7"/>
  <c r="H39" i="7"/>
  <c r="H38" i="7"/>
  <c r="H37" i="7"/>
  <c r="H36" i="7"/>
  <c r="H35" i="7"/>
  <c r="H34" i="7"/>
  <c r="H33" i="7"/>
  <c r="H32" i="7"/>
  <c r="H23" i="7"/>
  <c r="H22" i="7"/>
  <c r="H21" i="7"/>
  <c r="H20" i="7"/>
  <c r="H19" i="7"/>
  <c r="H18" i="7"/>
  <c r="H17" i="7"/>
  <c r="H16" i="7"/>
  <c r="H15" i="7"/>
  <c r="H14" i="7"/>
  <c r="H13" i="7"/>
  <c r="H12" i="7"/>
  <c r="H11" i="7"/>
  <c r="H10" i="7"/>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107" i="5"/>
  <c r="E106" i="5"/>
  <c r="E105" i="5"/>
  <c r="E104" i="5"/>
  <c r="E103" i="5"/>
  <c r="E102" i="5"/>
  <c r="E101" i="5"/>
  <c r="E100" i="5"/>
  <c r="E99" i="5"/>
  <c r="E98" i="5"/>
  <c r="E97" i="5"/>
  <c r="E96" i="5"/>
  <c r="E95" i="5"/>
  <c r="E94" i="5"/>
  <c r="E93" i="5"/>
  <c r="E92" i="5"/>
  <c r="E91" i="5"/>
  <c r="E90" i="5"/>
  <c r="E89" i="5"/>
  <c r="E88" i="5"/>
  <c r="E87" i="5"/>
  <c r="E86" i="5"/>
  <c r="E85" i="5"/>
  <c r="E84" i="5"/>
  <c r="E83" i="5"/>
  <c r="E82" i="5"/>
  <c r="E81" i="5"/>
  <c r="E80" i="5"/>
  <c r="E79" i="5"/>
  <c r="E78" i="5"/>
  <c r="E77" i="5"/>
  <c r="E76" i="5"/>
  <c r="E75" i="5"/>
  <c r="E74" i="5"/>
  <c r="E73" i="5"/>
  <c r="E72" i="5"/>
  <c r="E71" i="5"/>
  <c r="E70" i="5"/>
  <c r="E69" i="5"/>
  <c r="E68" i="5"/>
  <c r="E67" i="5"/>
  <c r="E66" i="5"/>
  <c r="E65" i="5"/>
  <c r="E64" i="5"/>
  <c r="E63" i="5"/>
  <c r="E159" i="5"/>
  <c r="E158" i="5"/>
  <c r="E157" i="5"/>
  <c r="E156" i="5"/>
  <c r="E155" i="5"/>
  <c r="E154" i="5"/>
  <c r="E153" i="5"/>
  <c r="E152" i="5"/>
  <c r="E151" i="5"/>
  <c r="E150" i="5"/>
  <c r="E149" i="5"/>
  <c r="E148" i="5"/>
  <c r="E147" i="5"/>
  <c r="E146" i="5"/>
  <c r="E145" i="5"/>
  <c r="E144" i="5"/>
  <c r="E143" i="5"/>
  <c r="E142" i="5"/>
  <c r="E141" i="5"/>
  <c r="E140" i="5"/>
  <c r="E139" i="5"/>
  <c r="E138" i="5"/>
  <c r="E137" i="5"/>
  <c r="E136" i="5"/>
  <c r="E135" i="5"/>
  <c r="E134" i="5"/>
  <c r="E133" i="5"/>
  <c r="E132" i="5"/>
  <c r="E131" i="5"/>
  <c r="E130" i="5"/>
  <c r="E129" i="5"/>
  <c r="E128" i="5"/>
  <c r="E127" i="5"/>
  <c r="E126" i="5"/>
  <c r="E125" i="5"/>
  <c r="E124" i="5"/>
  <c r="E123" i="5"/>
  <c r="E122" i="5"/>
  <c r="E121" i="5"/>
  <c r="E120" i="5"/>
  <c r="E119" i="5"/>
  <c r="E118" i="5"/>
  <c r="E117" i="5"/>
  <c r="E116" i="5"/>
  <c r="E115" i="5"/>
  <c r="E213" i="5"/>
  <c r="E212" i="5"/>
  <c r="E211" i="5"/>
  <c r="E210" i="5"/>
  <c r="E209" i="5"/>
  <c r="E208" i="5"/>
  <c r="E207" i="5"/>
  <c r="E206" i="5"/>
  <c r="E205" i="5"/>
  <c r="E204" i="5"/>
  <c r="E203" i="5"/>
  <c r="E202" i="5"/>
  <c r="E201" i="5"/>
  <c r="E200" i="5"/>
  <c r="E199" i="5"/>
  <c r="E198" i="5"/>
  <c r="E197" i="5"/>
  <c r="E196" i="5"/>
  <c r="E195" i="5"/>
  <c r="E194" i="5"/>
  <c r="E193" i="5"/>
  <c r="E192" i="5"/>
  <c r="E191" i="5"/>
  <c r="E190" i="5"/>
  <c r="E189" i="5"/>
  <c r="E188" i="5"/>
  <c r="E187" i="5"/>
  <c r="E186" i="5"/>
  <c r="E185" i="5"/>
  <c r="E184" i="5"/>
  <c r="E183" i="5"/>
  <c r="E182" i="5"/>
  <c r="E181" i="5"/>
  <c r="E180" i="5"/>
  <c r="E179" i="5"/>
  <c r="E178" i="5"/>
  <c r="E177" i="5"/>
  <c r="E176" i="5"/>
  <c r="E175" i="5"/>
  <c r="E174" i="5"/>
  <c r="E173" i="5"/>
  <c r="E172" i="5"/>
  <c r="E171" i="5"/>
  <c r="E170" i="5"/>
  <c r="E169" i="5"/>
  <c r="E168" i="5"/>
  <c r="E167" i="5"/>
  <c r="E166" i="5"/>
  <c r="E165" i="5"/>
  <c r="E54" i="5"/>
  <c r="E53" i="5"/>
  <c r="E52" i="5"/>
  <c r="E51" i="5"/>
  <c r="E50" i="5"/>
  <c r="E49" i="5"/>
  <c r="E48" i="5"/>
  <c r="E47" i="5"/>
  <c r="E46" i="5"/>
  <c r="E45" i="5"/>
  <c r="E44" i="5"/>
  <c r="E43" i="5"/>
  <c r="E42" i="5"/>
  <c r="E41" i="5"/>
  <c r="E40" i="5"/>
  <c r="E39" i="5"/>
  <c r="E38" i="5"/>
  <c r="E37" i="5"/>
  <c r="E36" i="5"/>
  <c r="E35" i="5"/>
  <c r="E34" i="5"/>
  <c r="E33" i="5"/>
  <c r="E32" i="5"/>
  <c r="E31" i="5"/>
  <c r="E30" i="5"/>
  <c r="E29" i="5"/>
  <c r="E28" i="5"/>
  <c r="E27" i="5"/>
  <c r="E26" i="5"/>
  <c r="E25" i="5"/>
  <c r="E24" i="5"/>
  <c r="E23" i="5"/>
  <c r="E22" i="5"/>
  <c r="E21" i="5"/>
  <c r="E20" i="5"/>
  <c r="E19" i="5"/>
  <c r="E18" i="5"/>
  <c r="E17" i="5"/>
  <c r="E16" i="5"/>
  <c r="E15" i="5"/>
  <c r="E14" i="5"/>
  <c r="E13" i="5"/>
  <c r="E12" i="5"/>
  <c r="E11" i="5"/>
  <c r="E10" i="5"/>
  <c r="O57" i="3" l="1"/>
  <c r="O56" i="3"/>
  <c r="O55" i="3"/>
  <c r="O54" i="3"/>
  <c r="O53" i="3"/>
  <c r="O52" i="3"/>
  <c r="O51" i="3"/>
  <c r="O50" i="3"/>
  <c r="O49" i="3"/>
  <c r="O48" i="3"/>
  <c r="O47" i="3"/>
  <c r="O46" i="3"/>
  <c r="O45" i="3"/>
  <c r="O44" i="3"/>
  <c r="O43" i="3"/>
  <c r="O42" i="3"/>
  <c r="O41" i="3"/>
  <c r="O40" i="3"/>
  <c r="O39" i="3"/>
  <c r="O38" i="3"/>
  <c r="O37" i="3"/>
  <c r="O36" i="3"/>
  <c r="O35" i="3"/>
  <c r="O34" i="3"/>
  <c r="O33" i="3"/>
  <c r="O32" i="3"/>
  <c r="O31" i="3"/>
  <c r="O30" i="3"/>
  <c r="O29" i="3"/>
  <c r="O28" i="3"/>
  <c r="O27" i="3"/>
  <c r="O26" i="3"/>
  <c r="O25" i="3"/>
  <c r="O24" i="3"/>
  <c r="O23" i="3"/>
  <c r="O22" i="3"/>
  <c r="O21" i="3"/>
  <c r="O20" i="3"/>
  <c r="O19" i="3"/>
  <c r="O18" i="3"/>
  <c r="O17" i="3"/>
  <c r="O16" i="3"/>
  <c r="O15" i="3"/>
  <c r="O14" i="3"/>
  <c r="O13" i="3"/>
  <c r="O12" i="3"/>
  <c r="O11" i="3"/>
  <c r="O9" i="3"/>
  <c r="O7" i="3"/>
  <c r="N52" i="3"/>
  <c r="K52" i="3"/>
  <c r="H52" i="3"/>
  <c r="E52" i="3"/>
  <c r="N57" i="3"/>
  <c r="K57" i="3"/>
  <c r="H57" i="3"/>
  <c r="E57" i="3"/>
  <c r="N53" i="3"/>
  <c r="K53" i="3"/>
  <c r="H53" i="3"/>
  <c r="E53" i="3"/>
  <c r="N51" i="3"/>
  <c r="K51" i="3"/>
  <c r="H51" i="3"/>
  <c r="E51" i="3"/>
  <c r="N50" i="3"/>
  <c r="K50" i="3"/>
  <c r="H50" i="3"/>
  <c r="E50" i="3"/>
  <c r="N49" i="3"/>
  <c r="K49" i="3"/>
  <c r="H49" i="3"/>
  <c r="E49" i="3"/>
  <c r="N48" i="3"/>
  <c r="K48" i="3"/>
  <c r="H48" i="3"/>
  <c r="E48" i="3"/>
  <c r="N47" i="3"/>
  <c r="K47" i="3"/>
  <c r="H47" i="3"/>
  <c r="E47" i="3"/>
  <c r="N46" i="3"/>
  <c r="K46" i="3"/>
  <c r="H46" i="3"/>
  <c r="E46" i="3"/>
  <c r="N45" i="3"/>
  <c r="K45" i="3"/>
  <c r="H45" i="3"/>
  <c r="E45" i="3"/>
  <c r="N44" i="3"/>
  <c r="K44" i="3"/>
  <c r="H44" i="3"/>
  <c r="E44" i="3"/>
  <c r="N43" i="3"/>
  <c r="K43" i="3"/>
  <c r="H43" i="3"/>
  <c r="E43" i="3"/>
  <c r="N42" i="3"/>
  <c r="K42" i="3"/>
  <c r="H42" i="3"/>
  <c r="E42" i="3"/>
  <c r="N41" i="3"/>
  <c r="K41" i="3"/>
  <c r="H41" i="3"/>
  <c r="E41" i="3"/>
  <c r="N40" i="3"/>
  <c r="K40" i="3"/>
  <c r="H40" i="3"/>
  <c r="E40" i="3"/>
  <c r="N39" i="3"/>
  <c r="K39" i="3"/>
  <c r="H39" i="3"/>
  <c r="E39" i="3"/>
  <c r="N38" i="3"/>
  <c r="K38" i="3"/>
  <c r="H38" i="3"/>
  <c r="E38" i="3"/>
  <c r="N37" i="3"/>
  <c r="K37" i="3"/>
  <c r="H37" i="3"/>
  <c r="E37" i="3"/>
  <c r="N36" i="3"/>
  <c r="K36" i="3"/>
  <c r="H36" i="3"/>
  <c r="E36" i="3"/>
  <c r="N35" i="3"/>
  <c r="K35" i="3"/>
  <c r="H35" i="3"/>
  <c r="E35" i="3"/>
  <c r="N34" i="3"/>
  <c r="K34" i="3"/>
  <c r="H34" i="3"/>
  <c r="E34" i="3"/>
  <c r="N33" i="3"/>
  <c r="K33" i="3"/>
  <c r="H33" i="3"/>
  <c r="E33" i="3"/>
  <c r="N32" i="3"/>
  <c r="K32" i="3"/>
  <c r="H32" i="3"/>
  <c r="E32" i="3"/>
  <c r="N31" i="3"/>
  <c r="K31" i="3"/>
  <c r="H31" i="3"/>
  <c r="E31" i="3"/>
  <c r="N30" i="3"/>
  <c r="K30" i="3"/>
  <c r="H30" i="3"/>
  <c r="E30" i="3"/>
  <c r="N29" i="3"/>
  <c r="K29" i="3"/>
  <c r="H29" i="3"/>
  <c r="E29" i="3"/>
  <c r="N28" i="3"/>
  <c r="K28" i="3"/>
  <c r="H28" i="3"/>
  <c r="E28" i="3"/>
  <c r="N27" i="3"/>
  <c r="K27" i="3"/>
  <c r="H27" i="3"/>
  <c r="E27" i="3"/>
  <c r="N26" i="3"/>
  <c r="K26" i="3"/>
  <c r="H26" i="3"/>
  <c r="E26" i="3"/>
  <c r="P56" i="2"/>
  <c r="O56" i="2"/>
  <c r="L56" i="2"/>
  <c r="I56" i="2"/>
  <c r="F56" i="2"/>
  <c r="P55" i="2"/>
  <c r="O55" i="2"/>
  <c r="L55" i="2"/>
  <c r="I55" i="2"/>
  <c r="F55" i="2"/>
  <c r="P54" i="2"/>
  <c r="O54" i="2"/>
  <c r="L54" i="2"/>
  <c r="I54" i="2"/>
  <c r="F54" i="2"/>
  <c r="P53" i="2"/>
  <c r="O53" i="2"/>
  <c r="L53" i="2"/>
  <c r="I53" i="2"/>
  <c r="F53" i="2"/>
  <c r="P52" i="2"/>
  <c r="O52" i="2"/>
  <c r="L52" i="2"/>
  <c r="I52" i="2"/>
  <c r="F52" i="2"/>
  <c r="Q52" i="2" s="1"/>
  <c r="P51" i="2"/>
  <c r="O51" i="2"/>
  <c r="Q51" i="2" s="1"/>
  <c r="L51" i="2"/>
  <c r="I51" i="2"/>
  <c r="F51" i="2"/>
  <c r="P50" i="2"/>
  <c r="O50" i="2"/>
  <c r="L50" i="2"/>
  <c r="I50" i="2"/>
  <c r="F50" i="2"/>
  <c r="P49" i="2"/>
  <c r="O49" i="2"/>
  <c r="L49" i="2"/>
  <c r="I49" i="2"/>
  <c r="F49" i="2"/>
  <c r="Q49" i="2" s="1"/>
  <c r="P48" i="2"/>
  <c r="O48" i="2"/>
  <c r="L48" i="2"/>
  <c r="I48" i="2"/>
  <c r="F48" i="2"/>
  <c r="P47" i="2"/>
  <c r="O47" i="2"/>
  <c r="L47" i="2"/>
  <c r="I47" i="2"/>
  <c r="F47" i="2"/>
  <c r="P46" i="2"/>
  <c r="O46" i="2"/>
  <c r="L46" i="2"/>
  <c r="I46" i="2"/>
  <c r="F46" i="2"/>
  <c r="P45" i="2"/>
  <c r="O45" i="2"/>
  <c r="L45" i="2"/>
  <c r="I45" i="2"/>
  <c r="F45" i="2"/>
  <c r="P44" i="2"/>
  <c r="O44" i="2"/>
  <c r="L44" i="2"/>
  <c r="I44" i="2"/>
  <c r="F44" i="2"/>
  <c r="P43" i="2"/>
  <c r="O43" i="2"/>
  <c r="L43" i="2"/>
  <c r="I43" i="2"/>
  <c r="F43" i="2"/>
  <c r="Q43" i="2" s="1"/>
  <c r="P42" i="2"/>
  <c r="O42" i="2"/>
  <c r="L42" i="2"/>
  <c r="I42" i="2"/>
  <c r="F42" i="2"/>
  <c r="P41" i="2"/>
  <c r="O41" i="2"/>
  <c r="L41" i="2"/>
  <c r="I41" i="2"/>
  <c r="F41" i="2"/>
  <c r="P40" i="2"/>
  <c r="O40" i="2"/>
  <c r="L40" i="2"/>
  <c r="I40" i="2"/>
  <c r="F40" i="2"/>
  <c r="Q40" i="2" s="1"/>
  <c r="P39" i="2"/>
  <c r="O39" i="2"/>
  <c r="L39" i="2"/>
  <c r="I39" i="2"/>
  <c r="F39" i="2"/>
  <c r="Q39" i="2" s="1"/>
  <c r="P38" i="2"/>
  <c r="O38" i="2"/>
  <c r="L38" i="2"/>
  <c r="I38" i="2"/>
  <c r="F38" i="2"/>
  <c r="P37" i="2"/>
  <c r="O37" i="2"/>
  <c r="L37" i="2"/>
  <c r="I37" i="2"/>
  <c r="F37" i="2"/>
  <c r="P36" i="2"/>
  <c r="O36" i="2"/>
  <c r="L36" i="2"/>
  <c r="I36" i="2"/>
  <c r="F36" i="2"/>
  <c r="Q36" i="2" s="1"/>
  <c r="Q35" i="2"/>
  <c r="P35" i="2"/>
  <c r="O35" i="2"/>
  <c r="L35" i="2"/>
  <c r="I35" i="2"/>
  <c r="F35" i="2"/>
  <c r="P34" i="2"/>
  <c r="O34" i="2"/>
  <c r="L34" i="2"/>
  <c r="I34" i="2"/>
  <c r="F34" i="2"/>
  <c r="P33" i="2"/>
  <c r="O33" i="2"/>
  <c r="L33" i="2"/>
  <c r="I33" i="2"/>
  <c r="F33" i="2"/>
  <c r="Q33" i="2" s="1"/>
  <c r="P32" i="2"/>
  <c r="O32" i="2"/>
  <c r="L32" i="2"/>
  <c r="I32" i="2"/>
  <c r="F32" i="2"/>
  <c r="Q32" i="2" s="1"/>
  <c r="P31" i="2"/>
  <c r="O31" i="2"/>
  <c r="L31" i="2"/>
  <c r="I31" i="2"/>
  <c r="F31" i="2"/>
  <c r="Q37" i="2" l="1"/>
  <c r="Q34" i="2"/>
  <c r="Q46" i="2"/>
  <c r="Q56" i="2"/>
  <c r="Q31" i="2"/>
  <c r="Q50" i="2"/>
  <c r="Q53" i="2"/>
  <c r="Q47" i="2"/>
  <c r="Q41" i="2"/>
  <c r="Q44" i="2"/>
  <c r="Q38" i="2"/>
  <c r="Q48" i="2"/>
  <c r="Q42" i="2"/>
  <c r="Q45" i="2"/>
  <c r="Q54" i="2"/>
  <c r="Q55" i="2"/>
  <c r="C60" i="8"/>
  <c r="G27" i="7"/>
  <c r="H6" i="7"/>
  <c r="E8" i="6"/>
  <c r="E7" i="6"/>
  <c r="E7" i="5"/>
  <c r="E7" i="3"/>
  <c r="D60" i="2"/>
  <c r="F10" i="2"/>
  <c r="O9" i="2"/>
  <c r="L9" i="2"/>
  <c r="I9" i="2"/>
  <c r="O8" i="2"/>
  <c r="L8" i="2"/>
  <c r="I8" i="2"/>
  <c r="F8" i="2"/>
  <c r="Q8" i="2" l="1"/>
  <c r="O30" i="2" l="1"/>
  <c r="O11" i="2"/>
  <c r="O12" i="2"/>
  <c r="O13" i="2"/>
  <c r="O14" i="2"/>
  <c r="O15" i="2"/>
  <c r="O16" i="2"/>
  <c r="O17" i="2"/>
  <c r="O18" i="2"/>
  <c r="O19" i="2"/>
  <c r="O20" i="2"/>
  <c r="O21" i="2"/>
  <c r="O22" i="2"/>
  <c r="O23" i="2"/>
  <c r="O24" i="2"/>
  <c r="O25" i="2"/>
  <c r="O26" i="2"/>
  <c r="O27" i="2"/>
  <c r="O28" i="2"/>
  <c r="O29" i="2"/>
  <c r="O57" i="2"/>
  <c r="O58" i="2"/>
  <c r="O59" i="2"/>
  <c r="O10" i="2"/>
  <c r="L11" i="2"/>
  <c r="L12" i="2"/>
  <c r="L13" i="2"/>
  <c r="L14" i="2"/>
  <c r="L15" i="2"/>
  <c r="L16" i="2"/>
  <c r="L17" i="2"/>
  <c r="L18" i="2"/>
  <c r="L19" i="2"/>
  <c r="L20" i="2"/>
  <c r="L21" i="2"/>
  <c r="L22" i="2"/>
  <c r="L23" i="2"/>
  <c r="L24" i="2"/>
  <c r="L25" i="2"/>
  <c r="L26" i="2"/>
  <c r="L27" i="2"/>
  <c r="L28" i="2"/>
  <c r="L29" i="2"/>
  <c r="L30" i="2"/>
  <c r="L57" i="2"/>
  <c r="L58" i="2"/>
  <c r="L59" i="2"/>
  <c r="L10" i="2"/>
  <c r="P11" i="2"/>
  <c r="P12" i="2"/>
  <c r="P13" i="2"/>
  <c r="P14" i="2"/>
  <c r="P15" i="2"/>
  <c r="P16" i="2"/>
  <c r="P17" i="2"/>
  <c r="P18" i="2"/>
  <c r="P19" i="2"/>
  <c r="P20" i="2"/>
  <c r="P21" i="2"/>
  <c r="P22" i="2"/>
  <c r="P23" i="2"/>
  <c r="P24" i="2"/>
  <c r="P25" i="2"/>
  <c r="P26" i="2"/>
  <c r="P27" i="2"/>
  <c r="P28" i="2"/>
  <c r="P29" i="2"/>
  <c r="P30" i="2"/>
  <c r="P57" i="2"/>
  <c r="P58" i="2"/>
  <c r="P59" i="2"/>
  <c r="P10" i="2"/>
  <c r="I20" i="2"/>
  <c r="I13" i="2"/>
  <c r="I59" i="2"/>
  <c r="I58" i="2"/>
  <c r="I57" i="2"/>
  <c r="I30" i="2"/>
  <c r="I29" i="2"/>
  <c r="I28" i="2"/>
  <c r="I27" i="2"/>
  <c r="I26" i="2"/>
  <c r="I25" i="2"/>
  <c r="I24" i="2"/>
  <c r="I23" i="2"/>
  <c r="I22" i="2"/>
  <c r="I21" i="2"/>
  <c r="I19" i="2"/>
  <c r="I18" i="2"/>
  <c r="I17" i="2"/>
  <c r="I16" i="2"/>
  <c r="I15" i="2"/>
  <c r="I14" i="2"/>
  <c r="I12" i="2"/>
  <c r="I11" i="2"/>
  <c r="I10" i="2"/>
  <c r="F11" i="2"/>
  <c r="F12" i="2"/>
  <c r="F13" i="2"/>
  <c r="F14" i="2"/>
  <c r="F15" i="2"/>
  <c r="F16" i="2"/>
  <c r="F17" i="2"/>
  <c r="F18" i="2"/>
  <c r="F19" i="2"/>
  <c r="F20" i="2"/>
  <c r="F21" i="2"/>
  <c r="F22" i="2"/>
  <c r="F23" i="2"/>
  <c r="F24" i="2"/>
  <c r="F25" i="2"/>
  <c r="F26" i="2"/>
  <c r="F27" i="2"/>
  <c r="F28" i="2"/>
  <c r="F29" i="2"/>
  <c r="F30" i="2"/>
  <c r="F57" i="2"/>
  <c r="F58" i="2"/>
  <c r="F59" i="2"/>
  <c r="F9" i="2"/>
  <c r="Q9" i="2" s="1"/>
  <c r="E9" i="3"/>
  <c r="H9" i="3"/>
  <c r="K9" i="3"/>
  <c r="N9" i="3"/>
  <c r="E10" i="3"/>
  <c r="O10" i="3" s="1"/>
  <c r="H10" i="3"/>
  <c r="K10" i="3"/>
  <c r="N10" i="3"/>
  <c r="E11" i="3"/>
  <c r="H11" i="3"/>
  <c r="K11" i="3"/>
  <c r="N11" i="3"/>
  <c r="E12" i="3"/>
  <c r="H12" i="3"/>
  <c r="K12" i="3"/>
  <c r="N12" i="3"/>
  <c r="E13" i="3"/>
  <c r="H13" i="3"/>
  <c r="K13" i="3"/>
  <c r="N13" i="3"/>
  <c r="E14" i="3"/>
  <c r="H14" i="3"/>
  <c r="K14" i="3"/>
  <c r="N14" i="3"/>
  <c r="E15" i="3"/>
  <c r="H15" i="3"/>
  <c r="K15" i="3"/>
  <c r="N15" i="3"/>
  <c r="E16" i="3"/>
  <c r="H16" i="3"/>
  <c r="K16" i="3"/>
  <c r="N16" i="3"/>
  <c r="E17" i="3"/>
  <c r="H17" i="3"/>
  <c r="K17" i="3"/>
  <c r="N17" i="3"/>
  <c r="E18" i="3"/>
  <c r="H18" i="3"/>
  <c r="K18" i="3"/>
  <c r="N18" i="3"/>
  <c r="E19" i="3"/>
  <c r="H19" i="3"/>
  <c r="K19" i="3"/>
  <c r="N19" i="3"/>
  <c r="E20" i="3"/>
  <c r="H20" i="3"/>
  <c r="K20" i="3"/>
  <c r="N20" i="3"/>
  <c r="E21" i="3"/>
  <c r="H21" i="3"/>
  <c r="K21" i="3"/>
  <c r="N21" i="3"/>
  <c r="E22" i="3"/>
  <c r="H22" i="3"/>
  <c r="K22" i="3"/>
  <c r="N22" i="3"/>
  <c r="E23" i="3"/>
  <c r="H23" i="3"/>
  <c r="K23" i="3"/>
  <c r="N23" i="3"/>
  <c r="E24" i="3"/>
  <c r="H24" i="3"/>
  <c r="K24" i="3"/>
  <c r="N24" i="3"/>
  <c r="E25" i="3"/>
  <c r="H25" i="3"/>
  <c r="K25" i="3"/>
  <c r="N25" i="3"/>
  <c r="E54" i="3"/>
  <c r="H54" i="3"/>
  <c r="K54" i="3"/>
  <c r="N54" i="3"/>
  <c r="E55" i="3"/>
  <c r="H55" i="3"/>
  <c r="K55" i="3"/>
  <c r="N55" i="3"/>
  <c r="E56" i="3"/>
  <c r="H56" i="3"/>
  <c r="K56" i="3"/>
  <c r="N56" i="3"/>
  <c r="F27" i="11"/>
  <c r="E13" i="1" s="1"/>
  <c r="E27" i="11"/>
  <c r="D27" i="11"/>
  <c r="E11" i="1" s="1"/>
  <c r="C27" i="11"/>
  <c r="G26" i="11"/>
  <c r="G25" i="11"/>
  <c r="G24" i="11"/>
  <c r="G23" i="11"/>
  <c r="G22" i="11"/>
  <c r="G21" i="11"/>
  <c r="G20" i="11"/>
  <c r="G8" i="11"/>
  <c r="G7" i="11"/>
  <c r="C94" i="9"/>
  <c r="F27" i="1" s="1"/>
  <c r="C72" i="9"/>
  <c r="C50" i="9"/>
  <c r="D27" i="1" s="1"/>
  <c r="C206" i="8"/>
  <c r="C154" i="8"/>
  <c r="C112" i="8"/>
  <c r="G64" i="7"/>
  <c r="F25" i="1" s="1"/>
  <c r="F64" i="7"/>
  <c r="E25" i="1" s="1"/>
  <c r="E64" i="7"/>
  <c r="D25" i="1" s="1"/>
  <c r="D64" i="7"/>
  <c r="H54" i="7"/>
  <c r="G51" i="7"/>
  <c r="F24" i="1" s="1"/>
  <c r="F51" i="7"/>
  <c r="E24" i="1" s="1"/>
  <c r="E51" i="7"/>
  <c r="D24" i="1" s="1"/>
  <c r="D51" i="7"/>
  <c r="H31" i="7"/>
  <c r="H30" i="7"/>
  <c r="F27" i="7"/>
  <c r="E27" i="7"/>
  <c r="D27" i="7"/>
  <c r="H26" i="7"/>
  <c r="H25" i="7"/>
  <c r="H24" i="7"/>
  <c r="H9" i="7"/>
  <c r="H8" i="7"/>
  <c r="H7" i="7"/>
  <c r="E204" i="6"/>
  <c r="E203" i="6"/>
  <c r="E202" i="6"/>
  <c r="E201" i="6"/>
  <c r="E156" i="6"/>
  <c r="E155" i="6"/>
  <c r="E152" i="6"/>
  <c r="E151" i="6"/>
  <c r="E150" i="6"/>
  <c r="E149" i="6"/>
  <c r="E115" i="6"/>
  <c r="E114" i="6"/>
  <c r="E113" i="6"/>
  <c r="E110" i="6"/>
  <c r="E109" i="6"/>
  <c r="E108" i="6"/>
  <c r="E64" i="6"/>
  <c r="E63" i="6"/>
  <c r="E62" i="6"/>
  <c r="E61" i="6"/>
  <c r="E58" i="6"/>
  <c r="E57" i="6"/>
  <c r="E56" i="6"/>
  <c r="E55" i="6"/>
  <c r="E164" i="5"/>
  <c r="E161" i="5"/>
  <c r="E160" i="5"/>
  <c r="E114" i="5"/>
  <c r="E113" i="5"/>
  <c r="E112" i="5"/>
  <c r="E109" i="5"/>
  <c r="E108" i="5"/>
  <c r="E62" i="5"/>
  <c r="E61" i="5"/>
  <c r="E60" i="5"/>
  <c r="E57" i="5"/>
  <c r="E56" i="5"/>
  <c r="E55" i="5"/>
  <c r="E9" i="5"/>
  <c r="E8" i="5"/>
  <c r="N8" i="3"/>
  <c r="K8" i="3"/>
  <c r="H8" i="3"/>
  <c r="E8" i="3"/>
  <c r="N7" i="3"/>
  <c r="K7" i="3"/>
  <c r="H7" i="3"/>
  <c r="M60" i="2"/>
  <c r="J60" i="2"/>
  <c r="G60" i="2"/>
  <c r="P60" i="2" s="1"/>
  <c r="P9" i="2"/>
  <c r="P8" i="2"/>
  <c r="E27" i="1" l="1"/>
  <c r="G27" i="1" s="1"/>
  <c r="C95" i="9"/>
  <c r="H51" i="7"/>
  <c r="E111" i="6"/>
  <c r="D21" i="1" s="1"/>
  <c r="E58" i="5"/>
  <c r="K24" i="4"/>
  <c r="O8" i="3"/>
  <c r="E58" i="3"/>
  <c r="H58" i="3"/>
  <c r="D18" i="1" s="1"/>
  <c r="K58" i="3"/>
  <c r="E18" i="1" s="1"/>
  <c r="N58" i="3"/>
  <c r="F18" i="1" s="1"/>
  <c r="Q19" i="2"/>
  <c r="Q18" i="2"/>
  <c r="Q57" i="2"/>
  <c r="Q58" i="2"/>
  <c r="L60" i="2"/>
  <c r="C207" i="8"/>
  <c r="Q16" i="2"/>
  <c r="Q15" i="2"/>
  <c r="Q30" i="2"/>
  <c r="Q14" i="2"/>
  <c r="Q29" i="2"/>
  <c r="Q13" i="2"/>
  <c r="F60" i="2"/>
  <c r="E59" i="6"/>
  <c r="E205" i="6"/>
  <c r="F21" i="1" s="1"/>
  <c r="D66" i="7"/>
  <c r="G66" i="7"/>
  <c r="Q22" i="2"/>
  <c r="Q28" i="2"/>
  <c r="Q12" i="2"/>
  <c r="Q21" i="2"/>
  <c r="Q23" i="2"/>
  <c r="Q27" i="2"/>
  <c r="Q11" i="2"/>
  <c r="Q26" i="2"/>
  <c r="Q25" i="2"/>
  <c r="Q24" i="2"/>
  <c r="Q59" i="2"/>
  <c r="Q20" i="2"/>
  <c r="Q17" i="2"/>
  <c r="Q10" i="2"/>
  <c r="E162" i="5"/>
  <c r="E20" i="1" s="1"/>
  <c r="G27" i="11"/>
  <c r="H27" i="7"/>
  <c r="G24" i="1"/>
  <c r="H64" i="7"/>
  <c r="E153" i="6"/>
  <c r="K42" i="4"/>
  <c r="D19" i="1" s="1"/>
  <c r="K78" i="4"/>
  <c r="O60" i="2"/>
  <c r="F17" i="1" s="1"/>
  <c r="K60" i="4"/>
  <c r="E19" i="1" s="1"/>
  <c r="E110" i="5"/>
  <c r="D20" i="1" s="1"/>
  <c r="F26" i="1"/>
  <c r="E66" i="7"/>
  <c r="D23" i="1"/>
  <c r="D22" i="1" s="1"/>
  <c r="F66" i="7"/>
  <c r="E23" i="1"/>
  <c r="E22" i="1" s="1"/>
  <c r="E10" i="1"/>
  <c r="I60" i="2"/>
  <c r="D26" i="1"/>
  <c r="E214" i="5"/>
  <c r="E26" i="1"/>
  <c r="E12" i="1"/>
  <c r="G25" i="1"/>
  <c r="F23" i="1"/>
  <c r="F22" i="1" s="1"/>
  <c r="G18" i="1" l="1"/>
  <c r="O58" i="3"/>
  <c r="Q60" i="2"/>
  <c r="K79" i="4"/>
  <c r="E21" i="1"/>
  <c r="G21" i="1" s="1"/>
  <c r="E206" i="6"/>
  <c r="E215" i="5"/>
  <c r="H66" i="7"/>
  <c r="G26" i="1"/>
  <c r="E17" i="1"/>
  <c r="F19" i="1"/>
  <c r="D17" i="1"/>
  <c r="G11" i="1" s="1"/>
  <c r="H11" i="1" s="1"/>
  <c r="F20" i="1"/>
  <c r="G23" i="1"/>
  <c r="G22" i="1" s="1"/>
  <c r="H22" i="1" s="1"/>
  <c r="E14" i="1"/>
  <c r="G20" i="1" l="1"/>
  <c r="G19" i="1"/>
  <c r="G12" i="1"/>
  <c r="G13" i="1"/>
  <c r="D13" i="1" s="1"/>
  <c r="G17" i="1"/>
  <c r="G10" i="1" l="1"/>
  <c r="H12" i="1"/>
  <c r="D12" i="1"/>
  <c r="H13" i="1"/>
  <c r="G14" i="1" l="1"/>
  <c r="D11" i="1"/>
  <c r="H10" i="1"/>
  <c r="D10" i="1"/>
  <c r="H25" i="1" l="1"/>
  <c r="H27" i="1"/>
  <c r="H26" i="1"/>
  <c r="H24" i="1"/>
  <c r="H23" i="1"/>
  <c r="H20" i="1"/>
  <c r="H21" i="1"/>
  <c r="H18" i="1"/>
  <c r="H19" i="1"/>
  <c r="H14" i="1"/>
  <c r="H17" i="1"/>
  <c r="C29" i="11"/>
  <c r="G29" i="11" s="1"/>
  <c r="D14" i="1"/>
</calcChain>
</file>

<file path=xl/sharedStrings.xml><?xml version="1.0" encoding="utf-8"?>
<sst xmlns="http://schemas.openxmlformats.org/spreadsheetml/2006/main" count="256" uniqueCount="140">
  <si>
    <t xml:space="preserve">New Jersey BEAD Program - Project Budget Template (Non-LEO) </t>
  </si>
  <si>
    <t>Instructions</t>
  </si>
  <si>
    <r>
      <t>1.</t>
    </r>
    <r>
      <rPr>
        <sz val="10"/>
        <color rgb="FF000000"/>
        <rFont val="Arial"/>
        <family val="2"/>
      </rPr>
      <t xml:space="preserve"> </t>
    </r>
    <r>
      <rPr>
        <b/>
        <sz val="10"/>
        <color rgb="FF000000"/>
        <rFont val="Arial"/>
        <family val="2"/>
      </rPr>
      <t xml:space="preserve">Fill out the blank white cells in workbook tabs a. through j. </t>
    </r>
    <r>
      <rPr>
        <sz val="10"/>
        <color rgb="FF000000"/>
        <rFont val="Arial"/>
        <family val="2"/>
      </rPr>
      <t xml:space="preserve">with costs representing the total cost of the proposed project.
</t>
    </r>
    <r>
      <rPr>
        <b/>
        <sz val="10"/>
        <color rgb="FF000000"/>
        <rFont val="Arial"/>
        <family val="2"/>
      </rPr>
      <t>2.</t>
    </r>
    <r>
      <rPr>
        <sz val="10"/>
        <color rgb="FF000000"/>
        <rFont val="Arial"/>
        <family val="2"/>
      </rPr>
      <t xml:space="preserve"> </t>
    </r>
    <r>
      <rPr>
        <b/>
        <sz val="10"/>
        <color rgb="FF000000"/>
        <rFont val="Arial"/>
        <family val="2"/>
      </rPr>
      <t>Blue colored cells should not be modified,</t>
    </r>
    <r>
      <rPr>
        <sz val="10"/>
        <color rgb="FF000000"/>
        <rFont val="Arial"/>
        <family val="2"/>
      </rPr>
      <t xml:space="preserve"> as they contain instructions, headers, or summary calculations. Only blank white cells should be populated.   
</t>
    </r>
    <r>
      <rPr>
        <b/>
        <sz val="10"/>
        <color rgb="FF000000"/>
        <rFont val="Arial"/>
        <family val="2"/>
      </rPr>
      <t>3.</t>
    </r>
    <r>
      <rPr>
        <sz val="10"/>
        <color rgb="FF000000"/>
        <rFont val="Arial"/>
        <family val="2"/>
      </rPr>
      <t xml:space="preserve"> Enter detailed estimates for the project costs identified for each Category line item within each worksheet tab to autopopulate the summary tab.  
</t>
    </r>
    <r>
      <rPr>
        <b/>
        <sz val="10"/>
        <color rgb="FF000000"/>
        <rFont val="Arial"/>
        <family val="2"/>
      </rPr>
      <t>4.</t>
    </r>
    <r>
      <rPr>
        <sz val="10"/>
        <color rgb="FF000000"/>
        <rFont val="Arial"/>
        <family val="2"/>
      </rPr>
      <t xml:space="preserve"> The total budget presented on tabs a. through i. </t>
    </r>
    <r>
      <rPr>
        <b/>
        <sz val="10"/>
        <color rgb="FF000000"/>
        <rFont val="Arial"/>
        <family val="2"/>
      </rPr>
      <t>must include both Federal/State and Non-Federal/State (subgrantee match) portions</t>
    </r>
    <r>
      <rPr>
        <sz val="10"/>
        <color rgb="FF000000"/>
        <rFont val="Arial"/>
        <family val="2"/>
      </rPr>
      <t xml:space="preserve">, i.e., it should refer to the total costs.
</t>
    </r>
    <r>
      <rPr>
        <b/>
        <sz val="10"/>
        <color rgb="FF000000"/>
        <rFont val="Arial"/>
        <family val="2"/>
      </rPr>
      <t>5.</t>
    </r>
    <r>
      <rPr>
        <sz val="10"/>
        <color rgb="FF000000"/>
        <rFont val="Arial"/>
        <family val="2"/>
      </rPr>
      <t xml:space="preserve"> All costs incurred by the applicant's subrecipients and vendors should be entered only in section f. Contractual. All other sections are for the costs of the applicant entity only. If the applicant is applying on behalf of a consortium, include all costs incurred by the consortium as a whole. 
</t>
    </r>
    <r>
      <rPr>
        <b/>
        <sz val="10"/>
        <color rgb="FF000000"/>
        <rFont val="Arial"/>
        <family val="2"/>
      </rPr>
      <t>6.</t>
    </r>
    <r>
      <rPr>
        <sz val="10"/>
        <color rgb="FF000000"/>
        <rFont val="Arial"/>
        <family val="2"/>
      </rPr>
      <t xml:space="preserve"> ALL budget period cost categories are rounded to the nearest dollar.
</t>
    </r>
    <r>
      <rPr>
        <b/>
        <sz val="10"/>
        <color rgb="FF000000"/>
        <rFont val="Arial"/>
        <family val="2"/>
      </rPr>
      <t>Note:</t>
    </r>
    <r>
      <rPr>
        <sz val="10"/>
        <color rgb="FF000000"/>
        <rFont val="Arial"/>
        <family val="2"/>
      </rPr>
      <t xml:space="preserve">  Applicants applying for a LEO Capacity Subgrant should use the LEO version of this template.</t>
    </r>
  </si>
  <si>
    <t>SUMMARY OF BUDGET CATEGORY COSTS PROPOSED
The values in this summary table are from entries made in subsequent tabs, only blank white cells allow data entry</t>
  </si>
  <si>
    <t>Section A - Budget Summary</t>
  </si>
  <si>
    <t>State</t>
  </si>
  <si>
    <t>Proposed match</t>
  </si>
  <si>
    <t>Total Costs</t>
  </si>
  <si>
    <t>Proposed match %</t>
  </si>
  <si>
    <r>
      <t xml:space="preserve">Comments </t>
    </r>
    <r>
      <rPr>
        <sz val="10"/>
        <rFont val="Arial"/>
        <family val="2"/>
      </rPr>
      <t>(as needed)</t>
    </r>
  </si>
  <si>
    <t>Year 1</t>
  </si>
  <si>
    <t>Year 2</t>
  </si>
  <si>
    <t>Year 3</t>
  </si>
  <si>
    <t>Year 4</t>
  </si>
  <si>
    <t>Total</t>
  </si>
  <si>
    <t>Section B - Budget Categories</t>
  </si>
  <si>
    <t>CATEGORY</t>
  </si>
  <si>
    <t>Year 2 (if applicable)</t>
  </si>
  <si>
    <t>Year 3 (if applicable)</t>
  </si>
  <si>
    <t>Year 4 (if applicable)</t>
  </si>
  <si>
    <t xml:space="preserve"> Total Costs</t>
  </si>
  <si>
    <t>% of Project</t>
  </si>
  <si>
    <t>a. Personnel</t>
  </si>
  <si>
    <t>b. Fringe Benefits</t>
  </si>
  <si>
    <t>c. Travel</t>
  </si>
  <si>
    <t>d. Equipment</t>
  </si>
  <si>
    <t>e. Supplies</t>
  </si>
  <si>
    <t>f. Contractual</t>
  </si>
  <si>
    <t>Sub-recipient</t>
  </si>
  <si>
    <t>Vendor</t>
  </si>
  <si>
    <t>FFRDC</t>
  </si>
  <si>
    <t>g. Construction</t>
  </si>
  <si>
    <t>h. Other Direct Costs</t>
  </si>
  <si>
    <t>Additional Explanation (as needed):</t>
  </si>
  <si>
    <t>New Jersey BEAD Program - Project Budget Template (Non-LEO)</t>
  </si>
  <si>
    <t>Please fill in information about the applying entity. This should match the information provided in the Application Intake Form.</t>
  </si>
  <si>
    <t>Application Information</t>
  </si>
  <si>
    <t>Applicant Name</t>
  </si>
  <si>
    <t>Project Name</t>
  </si>
  <si>
    <t>Primary Contact Name</t>
  </si>
  <si>
    <t>Primary Contact Email Address</t>
  </si>
  <si>
    <t>Primary Contact Phone Number</t>
  </si>
  <si>
    <t>Project Budget (Non-LEO)</t>
  </si>
  <si>
    <r>
      <t>INSTRUCTIONS 
1.</t>
    </r>
    <r>
      <rPr>
        <sz val="10"/>
        <rFont val="Arial"/>
        <family val="2"/>
      </rPr>
      <t xml:space="preserve"> List project costs solely for employees of the entity completing this form. All personnel costs for subrecipients and vendors must be included under f. Contractual.</t>
    </r>
    <r>
      <rPr>
        <b/>
        <sz val="10"/>
        <rFont val="Arial"/>
        <family val="2"/>
      </rPr>
      <t xml:space="preserve">
2.</t>
    </r>
    <r>
      <rPr>
        <sz val="10"/>
        <rFont val="Arial"/>
        <family val="2"/>
      </rPr>
      <t xml:space="preserve"> Fill out each column that is white, using the following guidance. Note: columns in blue will be automatically calculated. Enter the estimated number of hours for which the personnel would be billed to work on the proposed project, and the base pay rate. The total direct personnel compensation will automatically calculate. Rate basis (e.g., actual salary, labor distribution report, state civil service rates, etc.) must also be identified.</t>
    </r>
    <r>
      <rPr>
        <b/>
        <sz val="10"/>
        <rFont val="Arial"/>
        <family val="2"/>
      </rPr>
      <t xml:space="preserve">
Position title: </t>
    </r>
    <r>
      <rPr>
        <sz val="10"/>
        <rFont val="Arial"/>
        <family val="2"/>
      </rPr>
      <t>Job title of personnel to be engaged in the proposed project</t>
    </r>
    <r>
      <rPr>
        <b/>
        <sz val="10"/>
        <rFont val="Arial"/>
        <family val="2"/>
      </rPr>
      <t xml:space="preserve"> </t>
    </r>
    <r>
      <rPr>
        <sz val="10"/>
        <rFont val="Arial"/>
        <family val="2"/>
      </rPr>
      <t xml:space="preserve">(do not list the name of any individuals/employees)
</t>
    </r>
    <r>
      <rPr>
        <b/>
        <sz val="10"/>
        <rFont val="Arial"/>
        <family val="2"/>
      </rPr>
      <t xml:space="preserve">Number of personnel: </t>
    </r>
    <r>
      <rPr>
        <sz val="10"/>
        <rFont val="Arial"/>
        <family val="2"/>
      </rPr>
      <t xml:space="preserve">Number of personnel within the stated position
</t>
    </r>
    <r>
      <rPr>
        <b/>
        <sz val="10"/>
        <rFont val="Arial"/>
        <family val="2"/>
      </rPr>
      <t xml:space="preserve">Time (Hrs): </t>
    </r>
    <r>
      <rPr>
        <sz val="10"/>
        <rFont val="Arial"/>
        <family val="2"/>
      </rPr>
      <t xml:space="preserve">Estimated number of hours to be billed to working on the proposed New Jersey BEAD project
</t>
    </r>
    <r>
      <rPr>
        <b/>
        <sz val="10"/>
        <rFont val="Arial"/>
        <family val="2"/>
      </rPr>
      <t xml:space="preserve">Pay Rate ($/Hr): </t>
    </r>
    <r>
      <rPr>
        <sz val="10"/>
        <rFont val="Arial"/>
        <family val="2"/>
      </rPr>
      <t>Estimated hourly pay for each position (as pertains to activities conducted for working on the proposed New Jersey BEAD project)</t>
    </r>
    <r>
      <rPr>
        <b/>
        <sz val="10"/>
        <rFont val="Arial"/>
        <family val="2"/>
      </rPr>
      <t xml:space="preserve">
3.</t>
    </r>
    <r>
      <rPr>
        <sz val="10"/>
        <rFont val="Arial"/>
        <family val="2"/>
      </rPr>
      <t xml:space="preserve"> If loaded labor rates are utilized, a description of the costs the loaded rate is comprised of must be included in the Additional Explanation section below. CPA must review all components of the loaded labor rate for reasonableness and unallowable costs (e.g., fee or profit). 
</t>
    </r>
    <r>
      <rPr>
        <b/>
        <sz val="10"/>
        <rFont val="Arial"/>
        <family val="2"/>
      </rPr>
      <t>Note:</t>
    </r>
    <r>
      <rPr>
        <sz val="10"/>
        <rFont val="Arial"/>
        <family val="2"/>
      </rPr>
      <t xml:space="preserve"> The total budget for each year is calculated by the number of personnel x time (hrs) x pay rate ($/Hr). Each budget period is rounded to the nearest dollar.
</t>
    </r>
  </si>
  <si>
    <t>Position Title</t>
  </si>
  <si>
    <t>Number of personnel</t>
  </si>
  <si>
    <t>Project Total Hours</t>
  </si>
  <si>
    <t>Project Total Dollars</t>
  </si>
  <si>
    <t>Rate Basis</t>
  </si>
  <si>
    <t>Time 
(Hrs)</t>
  </si>
  <si>
    <t>Pay Rate
($/Hr)</t>
  </si>
  <si>
    <t>Total Budget Period 1</t>
  </si>
  <si>
    <t>Total Budget Period 2</t>
  </si>
  <si>
    <t>Total Budget Period 3</t>
  </si>
  <si>
    <t>Total Budget Period 4</t>
  </si>
  <si>
    <t xml:space="preserve">Ex: Sr. Engineer </t>
  </si>
  <si>
    <t>Actual salary</t>
  </si>
  <si>
    <t>Ex: Technician</t>
  </si>
  <si>
    <t>Labor distribution report</t>
  </si>
  <si>
    <t>Total Personnel Costs</t>
  </si>
  <si>
    <r>
      <t>INSTRUCTIONS 
1.</t>
    </r>
    <r>
      <rPr>
        <sz val="10"/>
        <rFont val="Arial"/>
        <family val="2"/>
      </rPr>
      <t xml:space="preserve"> Fill out the table below by position title. If all employees receive the same fringe benefits, you can show "Total Personnel" in the Labor Type column instead of listing out all position titles.   
</t>
    </r>
    <r>
      <rPr>
        <b/>
        <sz val="10"/>
        <rFont val="Arial"/>
        <family val="2"/>
      </rPr>
      <t>2.</t>
    </r>
    <r>
      <rPr>
        <sz val="10"/>
        <rFont val="Arial"/>
        <family val="2"/>
      </rPr>
      <t xml:space="preserve"> The rates and how they are applied should not be averaged to get one fringe cost percentage. Complex calculations should be described/provided in the Additional Explanation section below. 
</t>
    </r>
    <r>
      <rPr>
        <b/>
        <sz val="10"/>
        <rFont val="Arial"/>
        <family val="2"/>
      </rPr>
      <t>3.</t>
    </r>
    <r>
      <rPr>
        <sz val="10"/>
        <rFont val="Arial"/>
        <family val="2"/>
      </rPr>
      <t xml:space="preserve"> The fringe benefit rates should be applied to all positions, regardless of whether those funds will be supported by BEAD funds or match.
</t>
    </r>
    <r>
      <rPr>
        <b/>
        <sz val="10"/>
        <rFont val="Arial"/>
        <family val="2"/>
      </rPr>
      <t>4.</t>
    </r>
    <r>
      <rPr>
        <sz val="10"/>
        <rFont val="Arial"/>
        <family val="2"/>
      </rPr>
      <t xml:space="preserve">  Each year is rounded to the nearest dollar.</t>
    </r>
  </si>
  <si>
    <t>Labor Type</t>
  </si>
  <si>
    <t xml:space="preserve">Total Project </t>
  </si>
  <si>
    <t>Personnel Costs</t>
  </si>
  <si>
    <t>Rate</t>
  </si>
  <si>
    <t>Ex: Sr. Engineer</t>
  </si>
  <si>
    <t>Total Fringe Benefits</t>
  </si>
  <si>
    <t>A federally approved fringe benefit rate agreement, or a proposed rate supported and agreed upon by DOE for estimating purposes is required at the time of award negotiation if reimbursement for fringe benefits is requested.  Please check (X) one of the options below and provide the requested information if not previously submitted.</t>
  </si>
  <si>
    <r>
      <t xml:space="preserve">______ A fringe benefit rate has been negotiated with, or approved by, a federal government agency. A copy of the latest rate agreement is/was included with the project application.*
______ There is not a current federally approved rate agreement negotiated and available.**
*Unless the organization has submitted an indirect rate proposal which encompasses the fringe pool of costs, please provide the organization’s benefit package and/or a list of the components/elements that comprise the fringe pool and the cost or percentage of each component/element allocated to the labor costs identified in the Budget Justification (Form EERE 335.1).
**When this option is checked, the entity preparing this form shall submit an indirect rate proposal in the format provided in the Sample Rate Proposal at </t>
    </r>
    <r>
      <rPr>
        <sz val="10"/>
        <rFont val="Arial"/>
        <family val="2"/>
      </rPr>
      <t xml:space="preserve">http://www1.eere.energy.gov/financing/resources.html, or a format that provides the same level of information and which will support the rates being proposed for use in the performance of the proposed project. </t>
    </r>
  </si>
  <si>
    <t>Additional Explanation (as necessary): Please use this box (or an attachment) to list the elements that comprise your fringe benefits and how they are applied to your base (e.g. Personnel) to arrive at your fringe benefit rate.</t>
  </si>
  <si>
    <r>
      <t xml:space="preserve">INSTRUCTIONS 
1. </t>
    </r>
    <r>
      <rPr>
        <sz val="10"/>
        <rFont val="Arial"/>
        <family val="2"/>
      </rPr>
      <t xml:space="preserve"> Identify Foreign and Domestic Travel as separate items. Examples of Purpose of Travel are subrecipient site visits, OBC meetings, project management meetings, etc. Examples of Basis for Estimating Costs are past trips, travel quotes, etc.   
</t>
    </r>
    <r>
      <rPr>
        <b/>
        <sz val="10"/>
        <rFont val="Arial"/>
        <family val="2"/>
      </rPr>
      <t>2.</t>
    </r>
    <r>
      <rPr>
        <sz val="10"/>
        <rFont val="Arial"/>
        <family val="2"/>
      </rPr>
      <t xml:space="preserve">  All listed travel must be necessary for performance of the project.
</t>
    </r>
    <r>
      <rPr>
        <b/>
        <sz val="10"/>
        <rFont val="Arial"/>
        <family val="2"/>
      </rPr>
      <t>3.</t>
    </r>
    <r>
      <rPr>
        <sz val="10"/>
        <rFont val="Arial"/>
        <family val="2"/>
      </rPr>
      <t xml:space="preserve">  Travel costs should remain consistent with travel costs incurred by an organization during normal business operations as a result of the organizations written travel policy.
</t>
    </r>
    <r>
      <rPr>
        <b/>
        <sz val="10"/>
        <rFont val="Arial"/>
        <family val="2"/>
      </rPr>
      <t xml:space="preserve">4. </t>
    </r>
    <r>
      <rPr>
        <sz val="10"/>
        <rFont val="Arial"/>
        <family val="2"/>
      </rPr>
      <t xml:space="preserve"> Each budget period is rounded to the nearest dollar.</t>
    </r>
  </si>
  <si>
    <t>Purpose of Travel</t>
  </si>
  <si>
    <t>Depart From</t>
  </si>
  <si>
    <t>Destination</t>
  </si>
  <si>
    <t>No. of Days</t>
  </si>
  <si>
    <t>No. of Travelers</t>
  </si>
  <si>
    <t>Lodging per Traveler per Night</t>
  </si>
  <si>
    <t>Flight per Traveler</t>
  </si>
  <si>
    <t>Vehicle per Traveler</t>
  </si>
  <si>
    <t>Per Diem Per Traveler</t>
  </si>
  <si>
    <t>Cost per Trip</t>
  </si>
  <si>
    <t>Basis for Estimating Costs</t>
  </si>
  <si>
    <t>Domestic Travel</t>
  </si>
  <si>
    <t>Ex: Visit to PV manufacturer</t>
  </si>
  <si>
    <t>Current GSA rates</t>
  </si>
  <si>
    <t>International Travel</t>
  </si>
  <si>
    <t>Year 1 Total</t>
  </si>
  <si>
    <t>Year 2 Total</t>
  </si>
  <si>
    <t>Year 3 Total</t>
  </si>
  <si>
    <t>Year 4 Total</t>
  </si>
  <si>
    <t>PROJECT TOTAL</t>
  </si>
  <si>
    <r>
      <rPr>
        <b/>
        <sz val="10"/>
        <rFont val="Arial"/>
        <family val="2"/>
      </rPr>
      <t>INSTRUCTIONS
1.</t>
    </r>
    <r>
      <rPr>
        <sz val="10"/>
        <rFont val="Arial"/>
        <family val="2"/>
      </rPr>
      <t xml:space="preserve"> As a general guideline, equipment can be considered as an item with an acquisition cost greater than $5,000 and a useful life expectancy of more than one year.
</t>
    </r>
    <r>
      <rPr>
        <b/>
        <sz val="10"/>
        <rFont val="Arial"/>
        <family val="2"/>
      </rPr>
      <t xml:space="preserve">2. </t>
    </r>
    <r>
      <rPr>
        <sz val="10"/>
        <rFont val="Arial"/>
        <family val="2"/>
      </rPr>
      <t xml:space="preserve">List all equipment below, providing a basis of cost (e.g. vendor quotes, catalog prices, prior invoices, etc.). Briefly justify items as they apply to the project. If it is existing equipment, provide logical support for the estimated value shown. 
</t>
    </r>
    <r>
      <rPr>
        <b/>
        <sz val="10"/>
        <rFont val="Arial"/>
        <family val="2"/>
      </rPr>
      <t>3.</t>
    </r>
    <r>
      <rPr>
        <sz val="10"/>
        <color rgb="FFC00000"/>
        <rFont val="Arial"/>
        <family val="2"/>
      </rPr>
      <t xml:space="preserve"> </t>
    </r>
    <r>
      <rPr>
        <sz val="10"/>
        <color theme="1"/>
        <rFont val="Arial"/>
        <family val="2"/>
      </rPr>
      <t>Prior to signing the grant agreement, the OBC may request a provision of a vendor quote for all equipment items over $50,000 in price.</t>
    </r>
    <r>
      <rPr>
        <sz val="10"/>
        <rFont val="Arial"/>
        <family val="2"/>
      </rPr>
      <t xml:space="preserve"> If the vendor quote is not an exact price match, provide an explanation in the additional explanation section below. If a vendor quote is not practical, such as for a piece of equipment that is purpose-built, first of its kind, or otherwise not available off the shelf, provide a detailed engineering estimate for how the cost estimate was derived.
</t>
    </r>
    <r>
      <rPr>
        <b/>
        <sz val="10"/>
        <rFont val="Arial"/>
        <family val="2"/>
      </rPr>
      <t>4</t>
    </r>
    <r>
      <rPr>
        <sz val="10"/>
        <rFont val="Arial"/>
        <family val="2"/>
      </rPr>
      <t>. Each budget period is rounded to the nearest dollar.</t>
    </r>
  </si>
  <si>
    <t>Equipment Item</t>
  </si>
  <si>
    <t>Qty</t>
  </si>
  <si>
    <t xml:space="preserve">Unit Cost         </t>
  </si>
  <si>
    <t xml:space="preserve">Total Cost             </t>
  </si>
  <si>
    <t>Basis of Cost</t>
  </si>
  <si>
    <t>Justification of need</t>
  </si>
  <si>
    <r>
      <rPr>
        <sz val="10"/>
        <color theme="0" tint="-0.34998626667073579"/>
        <rFont val="Arial"/>
        <family val="2"/>
      </rPr>
      <t>Ex:</t>
    </r>
    <r>
      <rPr>
        <b/>
        <sz val="10"/>
        <color theme="0" tint="-0.34998626667073579"/>
        <rFont val="Arial"/>
        <family val="2"/>
      </rPr>
      <t xml:space="preserve">  </t>
    </r>
    <r>
      <rPr>
        <sz val="10"/>
        <color theme="0" tint="-0.34998626667073579"/>
        <rFont val="Arial"/>
        <family val="2"/>
      </rPr>
      <t>Thermal shock chamber</t>
    </r>
  </si>
  <si>
    <t>Vendor Quote - Attached</t>
  </si>
  <si>
    <t>Reliability testing of PV modules- Task 4.3</t>
  </si>
  <si>
    <r>
      <rPr>
        <b/>
        <sz val="10"/>
        <rFont val="Arial"/>
        <family val="2"/>
      </rPr>
      <t>INSTRUCTIONS 
1.</t>
    </r>
    <r>
      <rPr>
        <sz val="10"/>
        <rFont val="Arial"/>
        <family val="2"/>
      </rPr>
      <t xml:space="preserve"> Supplies are generally defined as an item with an acquisition cost of $5,000 or less and a useful life expectancy of less than one year. Supplies are generally consumed during the project performance. 
</t>
    </r>
    <r>
      <rPr>
        <b/>
        <sz val="10"/>
        <rFont val="Arial"/>
        <family val="2"/>
      </rPr>
      <t>2.</t>
    </r>
    <r>
      <rPr>
        <sz val="10"/>
        <rFont val="Arial"/>
        <family val="2"/>
      </rPr>
      <t xml:space="preserve"> List all proposed supplies below, providing a basis of costs (e.g. vendor quotes, catalog prices, prior invoices, etc.). Briefly justify the need for the Supplies as they apply to the project. Note that Supply items must be direct costs to the project at this budget category, and not duplicative of supply costs included in the indirect pool that is the basis of the indirect rate applied for this project.
</t>
    </r>
    <r>
      <rPr>
        <b/>
        <sz val="10"/>
        <rFont val="Arial"/>
        <family val="2"/>
      </rPr>
      <t>3.</t>
    </r>
    <r>
      <rPr>
        <sz val="10"/>
        <rFont val="Arial"/>
        <family val="2"/>
      </rPr>
      <t xml:space="preserve"> Multiple supply items valued at $5,000 or less used to assemble an equipment item with a value greater than $5,000 with a useful life of more than one year should be included on the equipment tab. If supply items and costs are ambiguous in nature, contact your CPA representative for proper categorization.  
</t>
    </r>
    <r>
      <rPr>
        <b/>
        <sz val="10"/>
        <rFont val="Arial"/>
        <family val="2"/>
      </rPr>
      <t>4.</t>
    </r>
    <r>
      <rPr>
        <sz val="10"/>
        <rFont val="Arial"/>
        <family val="2"/>
      </rPr>
      <t xml:space="preserve"> Each budget period is rounded to the nearest dollar.</t>
    </r>
  </si>
  <si>
    <t>General Category of Supplies</t>
  </si>
  <si>
    <t>Ex. Wireless DAS components</t>
  </si>
  <si>
    <t>Catalog price</t>
  </si>
  <si>
    <t>For Alpha prototype - Task 2.4</t>
  </si>
  <si>
    <r>
      <rPr>
        <b/>
        <sz val="10"/>
        <rFont val="Arial"/>
        <family val="2"/>
      </rPr>
      <t>INSTRUCTIONS 
1.</t>
    </r>
    <r>
      <rPr>
        <sz val="10"/>
        <rFont val="Arial"/>
        <family val="2"/>
      </rPr>
      <t xml:space="preserve"> The entity completing this form must provide all costs related to sub-recipients and vendors in the applicable boxes below.  
</t>
    </r>
    <r>
      <rPr>
        <b/>
        <sz val="10"/>
        <rFont val="Arial"/>
        <family val="2"/>
      </rPr>
      <t>2.</t>
    </r>
    <r>
      <rPr>
        <sz val="10"/>
        <rFont val="Arial"/>
        <family val="2"/>
      </rPr>
      <t xml:space="preserve"> </t>
    </r>
    <r>
      <rPr>
        <u/>
        <sz val="10"/>
        <rFont val="Arial"/>
        <family val="2"/>
      </rPr>
      <t xml:space="preserve">Sub-recipients (partners, sub-awardees): Subrecipients shall submit a Budget Justification describing all project costs and calculations when their total proposed budget exceeds either (1) $100,000 or (2) 25% of total award costs. </t>
    </r>
    <r>
      <rPr>
        <sz val="10"/>
        <rFont val="Arial"/>
        <family val="2"/>
      </rPr>
      <t xml:space="preserve">These sub-recipient forms may be completed by either the sub-recipients themselves or by the preparer of this form. The budget totals on the subrecipient's forms must match the subrecipient entries below. A subrecipient is a legal entity to which a subaward is made, who has performance measured against whether the objectives of the Federal program are met, is responsible for programmatic decision making, must adhere to applicable Federal and State program compliance requirements, and uses the Federal funds to carry out a program of the organization. All characteristics may not be present and judgment must be used to determine subrecipient vs. vendor status. 
</t>
    </r>
    <r>
      <rPr>
        <b/>
        <sz val="10"/>
        <rFont val="Arial"/>
        <family val="2"/>
      </rPr>
      <t>3.</t>
    </r>
    <r>
      <rPr>
        <sz val="10"/>
        <rFont val="Arial"/>
        <family val="2"/>
      </rPr>
      <t xml:space="preserve"> </t>
    </r>
    <r>
      <rPr>
        <u/>
        <sz val="10"/>
        <rFont val="Arial"/>
        <family val="2"/>
      </rPr>
      <t>Vendors (including contractors):</t>
    </r>
    <r>
      <rPr>
        <sz val="10"/>
        <rFont val="Arial"/>
        <family val="2"/>
      </rPr>
      <t xml:space="preserve"> List all vendors and contractors supplying commercial supplies or services used to support the project. For each Vendor cost with total project costs of $100,000 or more, a Vendor quote must be provided. A vendor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vendor status. 
</t>
    </r>
    <r>
      <rPr>
        <b/>
        <sz val="10"/>
        <rFont val="Arial"/>
        <family val="2"/>
      </rPr>
      <t>4.</t>
    </r>
    <r>
      <rPr>
        <sz val="10"/>
        <rFont val="Arial"/>
        <family val="2"/>
      </rPr>
      <t xml:space="preserve">  Each budget period is rounded to the nearest dollar.</t>
    </r>
  </si>
  <si>
    <t>Sub-Recipient
Name/Organization</t>
  </si>
  <si>
    <t>Purpose and Basis of Cost</t>
  </si>
  <si>
    <t>Project Total</t>
  </si>
  <si>
    <t>Ex. XYZ Corp</t>
  </si>
  <si>
    <t>Partner to develop optimal lens for Gen 2 product. Cost estimate based on personnel hours.</t>
  </si>
  <si>
    <t xml:space="preserve">  </t>
  </si>
  <si>
    <t xml:space="preserve"> </t>
  </si>
  <si>
    <t>Sub-total</t>
  </si>
  <si>
    <t>Vendor 
Name/Organization</t>
  </si>
  <si>
    <t>Ex.  ABC Corp.</t>
  </si>
  <si>
    <t>Vendor for developing robotics to perform lens inspection. Estimate provided by vendor.</t>
  </si>
  <si>
    <t>FFRDC
Name/Organization</t>
  </si>
  <si>
    <t>Total Contractual</t>
  </si>
  <si>
    <r>
      <rPr>
        <b/>
        <sz val="10"/>
        <rFont val="Arial"/>
        <family val="2"/>
      </rPr>
      <t>INSTRUCTIONS
1.</t>
    </r>
    <r>
      <rPr>
        <sz val="10"/>
        <rFont val="Arial"/>
        <family val="2"/>
      </rPr>
      <t xml:space="preserve"> Construction, for the purpose of budgeting, is defined as all types of work done on a particular building, including erecting, altering, or remodeling. Construction conducted by the award recipient is entered on this page. Any construction work that is performed by a vendor or subrecipient should be entered under f. Contractual.
</t>
    </r>
    <r>
      <rPr>
        <b/>
        <sz val="10"/>
        <rFont val="Arial"/>
        <family val="2"/>
      </rPr>
      <t>2.</t>
    </r>
    <r>
      <rPr>
        <sz val="10"/>
        <rFont val="Arial"/>
        <family val="2"/>
      </rPr>
      <t xml:space="preserve"> List all proposed construction below, providing a basis of cost such as engineering estimates, prior construction, etc., and briefly justify its need as it applies to the project.
</t>
    </r>
    <r>
      <rPr>
        <b/>
        <sz val="10"/>
        <rFont val="Arial"/>
        <family val="2"/>
      </rPr>
      <t xml:space="preserve">3. </t>
    </r>
    <r>
      <rPr>
        <sz val="10"/>
        <rFont val="Arial"/>
        <family val="2"/>
      </rPr>
      <t xml:space="preserve">Each budget period is rounded to the nearest dollar.
</t>
    </r>
  </si>
  <si>
    <r>
      <t xml:space="preserve">Overall description of construction activities </t>
    </r>
    <r>
      <rPr>
        <sz val="11"/>
        <color theme="0" tint="-0.499984740745262"/>
        <rFont val="Arial"/>
        <family val="2"/>
      </rPr>
      <t>(e.g., build wind turbine platform)</t>
    </r>
    <r>
      <rPr>
        <b/>
        <sz val="11"/>
        <rFont val="Arial"/>
        <family val="2"/>
      </rPr>
      <t>:</t>
    </r>
    <r>
      <rPr>
        <b/>
        <sz val="11"/>
        <color indexed="10"/>
        <rFont val="Arial"/>
        <family val="2"/>
      </rPr>
      <t xml:space="preserve"> </t>
    </r>
  </si>
  <si>
    <t>General Description</t>
  </si>
  <si>
    <t xml:space="preserve">Cost             </t>
  </si>
  <si>
    <t>Ex. Three days of excavation for platform site</t>
  </si>
  <si>
    <t>Engineering estimate</t>
  </si>
  <si>
    <t>Site must be prepared for construction of platform.</t>
  </si>
  <si>
    <r>
      <rPr>
        <b/>
        <sz val="10"/>
        <rFont val="Arial"/>
        <family val="2"/>
      </rPr>
      <t>INSTRUCTIONS
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They must be costs which can be directly charged to the project and are not duplicated in indirect costs (overhead costs).
</t>
    </r>
    <r>
      <rPr>
        <b/>
        <sz val="10"/>
        <rFont val="Arial"/>
        <family val="2"/>
      </rPr>
      <t>2.</t>
    </r>
    <r>
      <rPr>
        <sz val="10"/>
        <rFont val="Arial"/>
        <family val="2"/>
      </rPr>
      <t xml:space="preserve"> Basis of cost are items such as vendor quotes, prior purchases of similar or like items, published price list, etc.
</t>
    </r>
    <r>
      <rPr>
        <b/>
        <sz val="10"/>
        <rFont val="Arial"/>
        <family val="2"/>
      </rPr>
      <t xml:space="preserve">3. </t>
    </r>
    <r>
      <rPr>
        <sz val="10"/>
        <rFont val="Arial"/>
        <family val="2"/>
      </rPr>
      <t>Each budget period is rounded to the nearest dollar.</t>
    </r>
  </si>
  <si>
    <t xml:space="preserve"> Cost             </t>
  </si>
  <si>
    <t>Ex. Printing costs</t>
  </si>
  <si>
    <t>Vendor quotes</t>
  </si>
  <si>
    <t xml:space="preserve">Printing documents for engineering support </t>
  </si>
  <si>
    <t>j. Match</t>
  </si>
  <si>
    <r>
      <rPr>
        <b/>
        <sz val="10"/>
        <rFont val="Arial"/>
        <family val="2"/>
      </rPr>
      <t xml:space="preserve">INSTRUCTIONS
</t>
    </r>
    <r>
      <rPr>
        <sz val="10"/>
        <rFont val="Arial"/>
        <family val="2"/>
      </rPr>
      <t xml:space="preserve">Subgrantees must provide matching funds of not less than 25 percent of the total project cost for each project.
</t>
    </r>
    <r>
      <rPr>
        <b/>
        <sz val="10"/>
        <rFont val="Arial"/>
        <family val="2"/>
      </rPr>
      <t xml:space="preserve">
1.</t>
    </r>
    <r>
      <rPr>
        <sz val="10"/>
        <rFont val="Arial"/>
        <family val="2"/>
      </rPr>
      <t xml:space="preserve"> A detailed presentation of the cash or cash value of all proposed match contributions must be provided in the table below. All items in the chart below must be identified within the applicable cost category tabs a. through i. in addition to the detailed presentation of the cash or cash value of all matches proposed provided in the table below. Identify the source organization of each match contribution.
</t>
    </r>
    <r>
      <rPr>
        <b/>
        <sz val="10"/>
        <rFont val="Arial"/>
        <family val="2"/>
      </rPr>
      <t>2.</t>
    </r>
    <r>
      <rPr>
        <sz val="10"/>
        <rFont val="Arial"/>
        <family val="2"/>
      </rPr>
      <t xml:space="preserve"> Cash match encompasses all contributions to the project made by the recipient, subrecipient, or third party (an entity that does not have a role in performing the scope of work) for costs incurred and paid for during the project. This includes when an organization pays for personnel, supplies, equipment, etc. for their own company with organizational resources. If the item or service is reimbursed for, it is a cash match. Match contributions may be provided by cash or in-kind contributions.
</t>
    </r>
    <r>
      <rPr>
        <b/>
        <sz val="10"/>
        <rFont val="Arial"/>
        <family val="2"/>
      </rPr>
      <t>3.</t>
    </r>
    <r>
      <rPr>
        <sz val="10"/>
        <rFont val="Arial"/>
        <family val="2"/>
      </rPr>
      <t xml:space="preserve"> Federal sources may not be counted as match if paid by the federal government under another federal award, except where the federal statute authorizing a program specifically provides that federal funds made available for such program can be applied to matching or cost sharing requirements of other federal programs. Non-Federal sources include any source not originally derived from Federal funds. Match commitment letters from subrecipients and third parties must be provided with the original application.
</t>
    </r>
    <r>
      <rPr>
        <b/>
        <sz val="10"/>
        <rFont val="Arial"/>
        <family val="2"/>
      </rPr>
      <t>4.</t>
    </r>
    <r>
      <rPr>
        <sz val="10"/>
        <rFont val="Arial"/>
        <family val="2"/>
      </rPr>
      <t xml:space="preserve"> Fee or profit, including foregone fee or profit, </t>
    </r>
    <r>
      <rPr>
        <b/>
        <sz val="10"/>
        <rFont val="Arial"/>
        <family val="2"/>
      </rPr>
      <t>are not allowable</t>
    </r>
    <r>
      <rPr>
        <sz val="10"/>
        <rFont val="Arial"/>
        <family val="2"/>
      </rPr>
      <t xml:space="preserve"> as project costs (including match) under any resulting award.                                                                                             
</t>
    </r>
    <r>
      <rPr>
        <b/>
        <sz val="10"/>
        <rFont val="Arial"/>
        <family val="2"/>
      </rPr>
      <t>5.</t>
    </r>
    <r>
      <rPr>
        <sz val="10"/>
        <rFont val="Arial"/>
        <family val="2"/>
      </rPr>
      <t xml:space="preserve"> </t>
    </r>
    <r>
      <rPr>
        <b/>
        <sz val="10"/>
        <rFont val="Arial"/>
        <family val="2"/>
      </rPr>
      <t>NOTE:</t>
    </r>
    <r>
      <rPr>
        <sz val="10"/>
        <rFont val="Arial"/>
        <family val="2"/>
      </rPr>
      <t xml:space="preserve"> A Recipient </t>
    </r>
    <r>
      <rPr>
        <b/>
        <sz val="10"/>
        <rFont val="Arial"/>
        <family val="2"/>
      </rPr>
      <t>cannot claim "unrecovered indirect costs"</t>
    </r>
    <r>
      <rPr>
        <sz val="10"/>
        <rFont val="Arial"/>
        <family val="2"/>
      </rPr>
      <t xml:space="preserve"> as a match contribution.                                                                                                                                                                                                                                                                                                                        
</t>
    </r>
    <r>
      <rPr>
        <b/>
        <sz val="10"/>
        <rFont val="Arial"/>
        <family val="2"/>
      </rPr>
      <t>6.</t>
    </r>
    <r>
      <rPr>
        <sz val="10"/>
        <rFont val="Arial"/>
        <family val="2"/>
      </rPr>
      <t xml:space="preserve"> Each budget period is rounded to the nearest dollar. </t>
    </r>
  </si>
  <si>
    <t xml:space="preserve">Organization/Source                 </t>
  </si>
  <si>
    <t>Year 1 (if applicable)</t>
  </si>
  <si>
    <t>Total match</t>
  </si>
  <si>
    <t>Ex. ABC Company</t>
  </si>
  <si>
    <t xml:space="preserve">Total Project Cost:  </t>
  </si>
  <si>
    <t>Match as a Percentage of Total Project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</si>
</sst>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8" formatCode="&quot;$&quot;#,##0.00_);[Red]\(&quot;$&quot;#,##0.00\)"/>
    <numFmt numFmtId="44" formatCode="_(&quot;$&quot;* #,##0.00_);_(&quot;$&quot;* \(#,##0.00\);_(&quot;$&quot;* &quot;-&quot;??_);_(@_)"/>
    <numFmt numFmtId="164" formatCode="&quot;$&quot;#,##0.00"/>
    <numFmt numFmtId="165" formatCode="&quot;$&quot;#,##0"/>
    <numFmt numFmtId="166" formatCode="0.0%"/>
    <numFmt numFmtId="167" formatCode="_(&quot;$&quot;* #,##0_);_(&quot;$&quot;* \(#,##0\);_(&quot;$&quot;* &quot;-&quot;??_);_(@_)"/>
  </numFmts>
  <fonts count="37" x14ac:knownFonts="1">
    <font>
      <sz val="10"/>
      <name val="Arial"/>
    </font>
    <font>
      <sz val="11"/>
      <color theme="1"/>
      <name val="Calibri"/>
      <family val="2"/>
      <scheme val="minor"/>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20"/>
      <name val="Arial"/>
      <family val="2"/>
    </font>
    <font>
      <sz val="14"/>
      <name val="Arial"/>
      <family val="2"/>
    </font>
    <font>
      <b/>
      <sz val="12"/>
      <name val="Arial"/>
      <family val="2"/>
    </font>
    <font>
      <i/>
      <sz val="11"/>
      <name val="Arial"/>
      <family val="2"/>
    </font>
    <font>
      <b/>
      <sz val="14"/>
      <name val="Arial"/>
      <family val="2"/>
    </font>
    <font>
      <sz val="11"/>
      <color theme="1"/>
      <name val="Calibri"/>
      <family val="2"/>
      <scheme val="minor"/>
    </font>
    <font>
      <b/>
      <sz val="11"/>
      <color rgb="FFFF0000"/>
      <name val="Arial"/>
      <family val="2"/>
    </font>
    <font>
      <sz val="10"/>
      <color rgb="FFFF0000"/>
      <name val="Arial"/>
      <family val="2"/>
    </font>
    <font>
      <sz val="10"/>
      <color theme="0" tint="-0.499984740745262"/>
      <name val="Arial"/>
      <family val="2"/>
    </font>
    <font>
      <b/>
      <sz val="10"/>
      <color theme="0" tint="-0.499984740745262"/>
      <name val="Arial"/>
      <family val="2"/>
    </font>
    <font>
      <sz val="11"/>
      <color theme="0" tint="-0.499984740745262"/>
      <name val="Arial"/>
      <family val="2"/>
    </font>
    <font>
      <sz val="10"/>
      <color theme="0" tint="-0.34998626667073579"/>
      <name val="Arial"/>
      <family val="2"/>
    </font>
    <font>
      <b/>
      <sz val="10"/>
      <color theme="0" tint="-0.34998626667073579"/>
      <name val="Arial"/>
      <family val="2"/>
    </font>
    <font>
      <u/>
      <sz val="10"/>
      <name val="Arial"/>
      <family val="2"/>
    </font>
    <font>
      <sz val="10"/>
      <color rgb="FFC00000"/>
      <name val="Arial"/>
      <family val="2"/>
    </font>
    <font>
      <b/>
      <sz val="12"/>
      <color theme="0"/>
      <name val="Arial"/>
      <family val="2"/>
    </font>
    <font>
      <b/>
      <sz val="18"/>
      <color theme="0"/>
      <name val="Arial"/>
      <family val="2"/>
    </font>
    <font>
      <sz val="11"/>
      <color theme="1" tint="0.499984740745262"/>
      <name val="Arial"/>
      <family val="2"/>
    </font>
    <font>
      <sz val="10"/>
      <color theme="1"/>
      <name val="Arial"/>
      <family val="2"/>
    </font>
    <font>
      <b/>
      <sz val="16"/>
      <color theme="0"/>
      <name val="Arial"/>
      <family val="2"/>
    </font>
    <font>
      <sz val="11"/>
      <color theme="1"/>
      <name val="Arial"/>
      <family val="2"/>
    </font>
    <font>
      <b/>
      <sz val="10"/>
      <color rgb="FF000000"/>
      <name val="Arial"/>
      <family val="2"/>
    </font>
    <font>
      <sz val="10"/>
      <color rgb="FF000000"/>
      <name val="Arial"/>
      <family val="2"/>
    </font>
    <font>
      <sz val="1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002060"/>
        <bgColor indexed="64"/>
      </patternFill>
    </fill>
    <fill>
      <patternFill patternType="solid">
        <fgColor theme="4" tint="0.79998168889431442"/>
        <bgColor indexed="65"/>
      </patternFill>
    </fill>
    <fill>
      <patternFill patternType="solid">
        <fgColor rgb="FFDCE6F1"/>
        <bgColor indexed="64"/>
      </patternFill>
    </fill>
    <fill>
      <patternFill patternType="solid">
        <fgColor rgb="FFFFFFFF"/>
        <bgColor indexed="64"/>
      </patternFill>
    </fill>
    <fill>
      <patternFill patternType="solid">
        <fgColor theme="0" tint="-0.249977111117893"/>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rgb="FF000000"/>
      </bottom>
      <diagonal/>
    </border>
  </borders>
  <cellStyleXfs count="7">
    <xf numFmtId="0" fontId="0" fillId="0" borderId="0"/>
    <xf numFmtId="44" fontId="2" fillId="0" borderId="0" applyFont="0" applyFill="0" applyBorder="0" applyAlignment="0" applyProtection="0"/>
    <xf numFmtId="0" fontId="6" fillId="0" borderId="0"/>
    <xf numFmtId="0" fontId="18" fillId="0" borderId="0"/>
    <xf numFmtId="0" fontId="1" fillId="0" borderId="0"/>
    <xf numFmtId="0" fontId="1" fillId="6" borderId="0" applyNumberFormat="0" applyBorder="0" applyAlignment="0" applyProtection="0"/>
    <xf numFmtId="9" fontId="36" fillId="0" borderId="0" applyFont="0" applyFill="0" applyBorder="0" applyAlignment="0" applyProtection="0"/>
  </cellStyleXfs>
  <cellXfs count="435">
    <xf numFmtId="0" fontId="0" fillId="0" borderId="0" xfId="0"/>
    <xf numFmtId="167" fontId="4" fillId="0" borderId="0" xfId="1" applyNumberFormat="1" applyFont="1" applyAlignment="1" applyProtection="1">
      <alignment horizontal="left" vertical="top" wrapText="1"/>
    </xf>
    <xf numFmtId="167" fontId="4" fillId="4" borderId="42" xfId="1" applyNumberFormat="1" applyFont="1" applyFill="1" applyBorder="1" applyAlignment="1" applyProtection="1">
      <alignment horizontal="center" vertical="center" wrapText="1"/>
    </xf>
    <xf numFmtId="0" fontId="2" fillId="0" borderId="22" xfId="0" applyFont="1" applyBorder="1" applyAlignment="1" applyProtection="1">
      <alignment vertical="center" wrapText="1"/>
      <protection locked="0"/>
    </xf>
    <xf numFmtId="0" fontId="2" fillId="0" borderId="15" xfId="0" applyFont="1" applyBorder="1" applyAlignment="1" applyProtection="1">
      <alignment vertical="center" wrapText="1"/>
      <protection locked="0"/>
    </xf>
    <xf numFmtId="0" fontId="2" fillId="0" borderId="17" xfId="0" applyFont="1" applyBorder="1" applyAlignment="1" applyProtection="1">
      <alignment vertical="center" wrapText="1"/>
      <protection locked="0"/>
    </xf>
    <xf numFmtId="0" fontId="2" fillId="0" borderId="7" xfId="0" applyFont="1" applyBorder="1" applyAlignment="1" applyProtection="1">
      <alignment vertical="center"/>
      <protection locked="0"/>
    </xf>
    <xf numFmtId="0" fontId="2" fillId="3" borderId="7" xfId="0" applyFont="1" applyFill="1" applyBorder="1" applyAlignment="1" applyProtection="1">
      <alignment horizontal="right" vertical="center" wrapText="1"/>
      <protection locked="0"/>
    </xf>
    <xf numFmtId="1" fontId="2" fillId="3" borderId="9" xfId="0" applyNumberFormat="1" applyFont="1" applyFill="1" applyBorder="1" applyAlignment="1" applyProtection="1">
      <alignment horizontal="right" vertical="center" wrapText="1"/>
      <protection locked="0"/>
    </xf>
    <xf numFmtId="0" fontId="2" fillId="0" borderId="22"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2" fillId="3" borderId="1" xfId="0" applyFont="1" applyFill="1" applyBorder="1" applyAlignment="1" applyProtection="1">
      <alignment horizontal="right" vertical="center" wrapText="1"/>
      <protection locked="0"/>
    </xf>
    <xf numFmtId="1" fontId="2" fillId="3" borderId="3" xfId="0" applyNumberFormat="1" applyFont="1" applyFill="1" applyBorder="1" applyAlignment="1" applyProtection="1">
      <alignment horizontal="right" vertical="center" wrapText="1"/>
      <protection locked="0"/>
    </xf>
    <xf numFmtId="0" fontId="2" fillId="0" borderId="15" xfId="0" applyFont="1" applyBorder="1" applyAlignment="1" applyProtection="1">
      <alignment horizontal="left" vertical="center" wrapText="1"/>
      <protection locked="0"/>
    </xf>
    <xf numFmtId="1" fontId="2" fillId="3" borderId="1" xfId="0" applyNumberFormat="1" applyFont="1" applyFill="1" applyBorder="1" applyAlignment="1" applyProtection="1">
      <alignment horizontal="right" vertical="center" wrapText="1"/>
      <protection locked="0"/>
    </xf>
    <xf numFmtId="0" fontId="2" fillId="0" borderId="1" xfId="0" applyFont="1" applyBorder="1" applyAlignment="1" applyProtection="1">
      <alignment vertical="center"/>
      <protection locked="0"/>
    </xf>
    <xf numFmtId="0" fontId="2" fillId="0" borderId="46" xfId="0" applyFont="1" applyBorder="1" applyAlignment="1" applyProtection="1">
      <alignment vertical="center" wrapText="1"/>
      <protection locked="0"/>
    </xf>
    <xf numFmtId="0" fontId="2" fillId="3" borderId="46" xfId="0" applyFont="1" applyFill="1" applyBorder="1" applyAlignment="1" applyProtection="1">
      <alignment horizontal="right" vertical="center" wrapText="1"/>
      <protection locked="0"/>
    </xf>
    <xf numFmtId="1" fontId="2" fillId="3" borderId="46" xfId="0" applyNumberFormat="1" applyFont="1" applyFill="1" applyBorder="1" applyAlignment="1" applyProtection="1">
      <alignment horizontal="right" vertical="center" wrapText="1"/>
      <protection locked="0"/>
    </xf>
    <xf numFmtId="0" fontId="2" fillId="0" borderId="14" xfId="0" applyFont="1" applyBorder="1" applyAlignment="1" applyProtection="1">
      <alignment horizontal="left" vertical="center" wrapText="1"/>
      <protection locked="0"/>
    </xf>
    <xf numFmtId="167" fontId="2" fillId="0" borderId="0" xfId="1" applyNumberFormat="1" applyFont="1" applyAlignment="1" applyProtection="1">
      <alignment horizontal="center" vertical="top" wrapText="1"/>
    </xf>
    <xf numFmtId="164" fontId="2" fillId="3" borderId="7" xfId="0" applyNumberFormat="1" applyFont="1" applyFill="1" applyBorder="1" applyAlignment="1" applyProtection="1">
      <alignment horizontal="center" vertical="top" wrapText="1"/>
      <protection locked="0"/>
    </xf>
    <xf numFmtId="1" fontId="2" fillId="3" borderId="7" xfId="0" applyNumberFormat="1" applyFont="1" applyFill="1" applyBorder="1" applyAlignment="1" applyProtection="1">
      <alignment horizontal="right" vertical="top" wrapText="1"/>
      <protection locked="0"/>
    </xf>
    <xf numFmtId="0" fontId="2" fillId="3" borderId="22" xfId="0" applyFont="1" applyFill="1" applyBorder="1" applyAlignment="1" applyProtection="1">
      <alignment horizontal="left" vertical="top" wrapText="1"/>
      <protection locked="0"/>
    </xf>
    <xf numFmtId="164" fontId="2" fillId="3" borderId="1" xfId="0" applyNumberFormat="1" applyFont="1" applyFill="1" applyBorder="1" applyAlignment="1" applyProtection="1">
      <alignment horizontal="center" vertical="top" wrapText="1"/>
      <protection locked="0"/>
    </xf>
    <xf numFmtId="1" fontId="2" fillId="3" borderId="1" xfId="0" applyNumberFormat="1" applyFont="1" applyFill="1" applyBorder="1" applyAlignment="1" applyProtection="1">
      <alignment horizontal="right" vertical="top" wrapText="1"/>
      <protection locked="0"/>
    </xf>
    <xf numFmtId="0" fontId="2" fillId="3" borderId="15" xfId="0" applyFont="1" applyFill="1" applyBorder="1" applyAlignment="1" applyProtection="1">
      <alignment horizontal="left" vertical="top" wrapText="1"/>
      <protection locked="0"/>
    </xf>
    <xf numFmtId="164" fontId="2" fillId="3" borderId="46" xfId="0" applyNumberFormat="1" applyFont="1" applyFill="1" applyBorder="1" applyAlignment="1" applyProtection="1">
      <alignment horizontal="center" vertical="top" wrapText="1"/>
      <protection locked="0"/>
    </xf>
    <xf numFmtId="1" fontId="2" fillId="3" borderId="46" xfId="0" applyNumberFormat="1" applyFont="1" applyFill="1" applyBorder="1" applyAlignment="1" applyProtection="1">
      <alignment horizontal="right" vertical="top" wrapText="1"/>
      <protection locked="0"/>
    </xf>
    <xf numFmtId="0" fontId="2" fillId="3" borderId="14" xfId="0" applyFont="1" applyFill="1" applyBorder="1" applyAlignment="1" applyProtection="1">
      <alignment horizontal="left" vertical="top" wrapText="1"/>
      <protection locked="0"/>
    </xf>
    <xf numFmtId="0" fontId="2" fillId="3" borderId="7" xfId="0" applyFont="1" applyFill="1" applyBorder="1" applyAlignment="1" applyProtection="1">
      <alignment horizontal="center" vertical="top" wrapText="1"/>
      <protection locked="0"/>
    </xf>
    <xf numFmtId="165" fontId="2" fillId="3" borderId="7" xfId="0" applyNumberFormat="1" applyFont="1" applyFill="1" applyBorder="1" applyAlignment="1" applyProtection="1">
      <alignment horizontal="right" vertical="top" wrapText="1"/>
      <protection locked="0"/>
    </xf>
    <xf numFmtId="165" fontId="2" fillId="3" borderId="7" xfId="0" applyNumberFormat="1" applyFont="1" applyFill="1" applyBorder="1" applyAlignment="1" applyProtection="1">
      <alignment horizontal="center" vertical="top" wrapText="1"/>
      <protection locked="0"/>
    </xf>
    <xf numFmtId="0" fontId="2" fillId="3" borderId="1" xfId="0" applyFont="1" applyFill="1" applyBorder="1" applyAlignment="1" applyProtection="1">
      <alignment horizontal="center" vertical="top" wrapText="1"/>
      <protection locked="0"/>
    </xf>
    <xf numFmtId="165" fontId="2" fillId="3" borderId="1" xfId="0" applyNumberFormat="1" applyFont="1" applyFill="1" applyBorder="1" applyAlignment="1" applyProtection="1">
      <alignment horizontal="right" vertical="top" wrapText="1"/>
      <protection locked="0"/>
    </xf>
    <xf numFmtId="1" fontId="2" fillId="3" borderId="1" xfId="0" applyNumberFormat="1" applyFont="1" applyFill="1" applyBorder="1" applyAlignment="1" applyProtection="1">
      <alignment horizontal="center" vertical="top" wrapText="1"/>
      <protection locked="0"/>
    </xf>
    <xf numFmtId="0" fontId="2" fillId="3" borderId="46" xfId="0" applyFont="1" applyFill="1" applyBorder="1" applyAlignment="1" applyProtection="1">
      <alignment horizontal="center" vertical="top" wrapText="1"/>
      <protection locked="0"/>
    </xf>
    <xf numFmtId="165" fontId="2" fillId="3" borderId="46" xfId="0" applyNumberFormat="1" applyFont="1" applyFill="1" applyBorder="1" applyAlignment="1" applyProtection="1">
      <alignment horizontal="right" vertical="top" wrapText="1"/>
      <protection locked="0"/>
    </xf>
    <xf numFmtId="1" fontId="2" fillId="3" borderId="46" xfId="0" applyNumberFormat="1" applyFont="1" applyFill="1" applyBorder="1" applyAlignment="1" applyProtection="1">
      <alignment horizontal="center" vertical="top" wrapText="1"/>
      <protection locked="0"/>
    </xf>
    <xf numFmtId="1" fontId="2" fillId="3" borderId="7" xfId="0" applyNumberFormat="1" applyFont="1" applyFill="1" applyBorder="1" applyAlignment="1" applyProtection="1">
      <alignment horizontal="center" vertical="top" wrapText="1"/>
      <protection locked="0"/>
    </xf>
    <xf numFmtId="0" fontId="2" fillId="3" borderId="22" xfId="0" applyFont="1" applyFill="1" applyBorder="1" applyAlignment="1" applyProtection="1">
      <alignment horizontal="center" vertical="top" wrapText="1"/>
      <protection locked="0"/>
    </xf>
    <xf numFmtId="0" fontId="2" fillId="3" borderId="15" xfId="0" applyFont="1" applyFill="1" applyBorder="1" applyAlignment="1" applyProtection="1">
      <alignment horizontal="center" vertical="top" wrapText="1"/>
      <protection locked="0"/>
    </xf>
    <xf numFmtId="0" fontId="2" fillId="3" borderId="14" xfId="0" applyFont="1" applyFill="1" applyBorder="1" applyAlignment="1" applyProtection="1">
      <alignment horizontal="center" vertical="top" wrapText="1"/>
      <protection locked="0"/>
    </xf>
    <xf numFmtId="0" fontId="2" fillId="0" borderId="6" xfId="0" applyFont="1" applyBorder="1" applyAlignment="1" applyProtection="1">
      <alignment vertical="top" wrapText="1"/>
      <protection locked="0"/>
    </xf>
    <xf numFmtId="0" fontId="2" fillId="0" borderId="5" xfId="0" applyFont="1" applyBorder="1" applyAlignment="1" applyProtection="1">
      <alignment vertical="top" wrapText="1"/>
      <protection locked="0"/>
    </xf>
    <xf numFmtId="1" fontId="2" fillId="3" borderId="1" xfId="0" applyNumberFormat="1" applyFont="1" applyFill="1" applyBorder="1" applyAlignment="1" applyProtection="1">
      <alignment vertical="top" wrapText="1"/>
      <protection locked="0"/>
    </xf>
    <xf numFmtId="165" fontId="2" fillId="3" borderId="4" xfId="0" applyNumberFormat="1" applyFont="1" applyFill="1" applyBorder="1" applyAlignment="1" applyProtection="1">
      <alignment horizontal="right" vertical="top" wrapText="1"/>
      <protection locked="0"/>
    </xf>
    <xf numFmtId="1" fontId="2" fillId="3" borderId="46" xfId="0" applyNumberFormat="1" applyFont="1" applyFill="1" applyBorder="1" applyAlignment="1" applyProtection="1">
      <alignment vertical="top" wrapText="1"/>
      <protection locked="0"/>
    </xf>
    <xf numFmtId="1" fontId="2" fillId="3" borderId="7" xfId="0" applyNumberFormat="1" applyFont="1" applyFill="1" applyBorder="1" applyAlignment="1" applyProtection="1">
      <alignment vertical="top" wrapText="1"/>
      <protection locked="0"/>
    </xf>
    <xf numFmtId="1" fontId="2" fillId="3" borderId="7" xfId="0" applyNumberFormat="1" applyFont="1" applyFill="1" applyBorder="1" applyAlignment="1" applyProtection="1">
      <alignment horizontal="left" vertical="top" wrapText="1"/>
      <protection locked="0"/>
    </xf>
    <xf numFmtId="1" fontId="2" fillId="3" borderId="1" xfId="0" applyNumberFormat="1" applyFont="1" applyFill="1" applyBorder="1" applyAlignment="1" applyProtection="1">
      <alignment horizontal="left" vertical="top" wrapText="1"/>
      <protection locked="0"/>
    </xf>
    <xf numFmtId="1" fontId="2" fillId="3" borderId="46" xfId="0" applyNumberFormat="1" applyFont="1" applyFill="1" applyBorder="1" applyAlignment="1" applyProtection="1">
      <alignment horizontal="left" vertical="top" wrapText="1"/>
      <protection locked="0"/>
    </xf>
    <xf numFmtId="0" fontId="2" fillId="0" borderId="11" xfId="0" applyFont="1" applyBorder="1" applyAlignment="1" applyProtection="1">
      <alignment horizontal="left" vertical="top" wrapText="1"/>
      <protection locked="0"/>
    </xf>
    <xf numFmtId="0" fontId="2" fillId="0" borderId="2" xfId="0" applyFont="1" applyBorder="1" applyAlignment="1" applyProtection="1">
      <alignment horizontal="left" vertical="top" wrapText="1"/>
      <protection locked="0"/>
    </xf>
    <xf numFmtId="44" fontId="2" fillId="3" borderId="7" xfId="1" applyFont="1" applyFill="1" applyBorder="1" applyAlignment="1" applyProtection="1">
      <alignment horizontal="right" vertical="top" wrapText="1"/>
      <protection locked="0"/>
    </xf>
    <xf numFmtId="44" fontId="2" fillId="3" borderId="1" xfId="1" applyFont="1" applyFill="1" applyBorder="1" applyAlignment="1" applyProtection="1">
      <alignment horizontal="right" vertical="top" wrapText="1"/>
      <protection locked="0"/>
    </xf>
    <xf numFmtId="44" fontId="2" fillId="3" borderId="46" xfId="1" applyFont="1" applyFill="1" applyBorder="1" applyAlignment="1" applyProtection="1">
      <alignment horizontal="right" vertical="top" wrapText="1"/>
      <protection locked="0"/>
    </xf>
    <xf numFmtId="44" fontId="2" fillId="0" borderId="7" xfId="1" applyFont="1" applyBorder="1" applyAlignment="1" applyProtection="1">
      <alignment horizontal="right" vertical="top" wrapText="1"/>
      <protection locked="0"/>
    </xf>
    <xf numFmtId="44" fontId="2" fillId="0" borderId="9" xfId="1" applyFont="1" applyBorder="1" applyAlignment="1" applyProtection="1">
      <alignment horizontal="right" vertical="top" wrapText="1"/>
      <protection locked="0"/>
    </xf>
    <xf numFmtId="44" fontId="2" fillId="0" borderId="3" xfId="1" applyFont="1" applyBorder="1" applyAlignment="1" applyProtection="1">
      <alignment horizontal="right" vertical="top" wrapText="1"/>
      <protection locked="0"/>
    </xf>
    <xf numFmtId="167" fontId="2" fillId="0" borderId="0" xfId="1" applyNumberFormat="1" applyFont="1" applyBorder="1" applyAlignment="1" applyProtection="1">
      <alignment horizontal="center" vertical="top" wrapText="1"/>
    </xf>
    <xf numFmtId="44" fontId="2" fillId="3" borderId="9" xfId="1" applyFont="1" applyFill="1" applyBorder="1" applyAlignment="1" applyProtection="1">
      <alignment horizontal="right" vertical="top" wrapText="1"/>
      <protection locked="0"/>
    </xf>
    <xf numFmtId="44" fontId="2" fillId="3" borderId="3" xfId="1" applyFont="1" applyFill="1" applyBorder="1" applyAlignment="1" applyProtection="1">
      <alignment horizontal="right" vertical="top" wrapText="1"/>
      <protection locked="0"/>
    </xf>
    <xf numFmtId="44" fontId="2" fillId="3" borderId="10" xfId="1" applyFont="1" applyFill="1" applyBorder="1" applyAlignment="1" applyProtection="1">
      <alignment horizontal="right" vertical="top" wrapText="1"/>
      <protection locked="0"/>
    </xf>
    <xf numFmtId="44" fontId="21" fillId="2" borderId="23" xfId="1" applyFont="1" applyFill="1" applyBorder="1" applyAlignment="1" applyProtection="1">
      <alignment horizontal="right" vertical="top" wrapText="1"/>
    </xf>
    <xf numFmtId="44" fontId="2" fillId="3" borderId="7" xfId="1" applyFont="1" applyFill="1" applyBorder="1" applyAlignment="1" applyProtection="1">
      <alignment horizontal="right" vertical="center" wrapText="1"/>
      <protection locked="0"/>
    </xf>
    <xf numFmtId="44" fontId="2" fillId="3" borderId="1" xfId="1" applyFont="1" applyFill="1" applyBorder="1" applyAlignment="1" applyProtection="1">
      <alignment horizontal="right" vertical="center" wrapText="1"/>
      <protection locked="0"/>
    </xf>
    <xf numFmtId="44" fontId="2" fillId="3" borderId="46" xfId="1" applyFont="1" applyFill="1" applyBorder="1" applyAlignment="1" applyProtection="1">
      <alignment horizontal="right" vertical="center" wrapText="1"/>
      <protection locked="0"/>
    </xf>
    <xf numFmtId="44" fontId="2" fillId="3" borderId="9" xfId="1" applyFont="1" applyFill="1" applyBorder="1" applyAlignment="1" applyProtection="1">
      <alignment horizontal="right" vertical="center" wrapText="1"/>
      <protection locked="0"/>
    </xf>
    <xf numFmtId="44" fontId="2" fillId="3" borderId="3" xfId="1" applyFont="1" applyFill="1" applyBorder="1" applyAlignment="1" applyProtection="1">
      <alignment horizontal="right" vertical="center" wrapText="1"/>
      <protection locked="0"/>
    </xf>
    <xf numFmtId="0" fontId="2" fillId="3" borderId="15" xfId="0" applyFont="1" applyFill="1" applyBorder="1" applyAlignment="1" applyProtection="1">
      <alignment horizontal="center" vertical="center" wrapText="1"/>
      <protection locked="0"/>
    </xf>
    <xf numFmtId="0" fontId="2" fillId="3" borderId="14" xfId="0" applyFont="1" applyFill="1" applyBorder="1" applyAlignment="1" applyProtection="1">
      <alignment horizontal="center" vertical="center" wrapText="1"/>
      <protection locked="0"/>
    </xf>
    <xf numFmtId="0" fontId="0" fillId="0" borderId="0" xfId="0" applyAlignment="1">
      <alignment vertical="center" wrapText="1"/>
    </xf>
    <xf numFmtId="0" fontId="5" fillId="0" borderId="56" xfId="0" applyFont="1" applyBorder="1" applyAlignment="1">
      <alignment horizontal="right" vertical="center" wrapText="1"/>
    </xf>
    <xf numFmtId="0" fontId="5" fillId="0" borderId="56" xfId="0" applyFont="1" applyBorder="1" applyAlignment="1">
      <alignment vertical="center" wrapText="1"/>
    </xf>
    <xf numFmtId="0" fontId="3" fillId="0" borderId="56" xfId="0" applyFont="1" applyBorder="1" applyAlignment="1">
      <alignment horizontal="center" vertical="center" wrapText="1"/>
    </xf>
    <xf numFmtId="0" fontId="8" fillId="0" borderId="0" xfId="0" applyFont="1" applyAlignment="1">
      <alignment vertical="center" wrapText="1"/>
    </xf>
    <xf numFmtId="49" fontId="0" fillId="0" borderId="0" xfId="0" applyNumberFormat="1" applyAlignment="1">
      <alignment horizontal="left" vertical="center" wrapText="1"/>
    </xf>
    <xf numFmtId="49" fontId="2" fillId="0" borderId="0" xfId="0" applyNumberFormat="1" applyFont="1" applyAlignment="1">
      <alignment horizontal="left" vertical="center" wrapText="1"/>
    </xf>
    <xf numFmtId="0" fontId="5" fillId="4" borderId="24"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3" fillId="4" borderId="31" xfId="0" applyFont="1" applyFill="1" applyBorder="1" applyAlignment="1">
      <alignment horizontal="left" vertical="center" wrapText="1"/>
    </xf>
    <xf numFmtId="0" fontId="5" fillId="2" borderId="27"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4" fillId="4" borderId="29"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4" fillId="2" borderId="6" xfId="0" applyFont="1" applyFill="1" applyBorder="1" applyAlignment="1">
      <alignment horizontal="left" vertical="center" wrapText="1"/>
    </xf>
    <xf numFmtId="44" fontId="2" fillId="2" borderId="7" xfId="1" applyFont="1" applyFill="1" applyBorder="1" applyAlignment="1" applyProtection="1">
      <alignment horizontal="right" vertical="center" wrapText="1"/>
    </xf>
    <xf numFmtId="44" fontId="2" fillId="2" borderId="1" xfId="1" applyFont="1" applyFill="1" applyBorder="1" applyAlignment="1" applyProtection="1">
      <alignment horizontal="right" vertical="center" wrapText="1"/>
    </xf>
    <xf numFmtId="0" fontId="4" fillId="2" borderId="25" xfId="0" applyFont="1" applyFill="1" applyBorder="1" applyAlignment="1">
      <alignment horizontal="right" vertical="center" wrapText="1"/>
    </xf>
    <xf numFmtId="44" fontId="2" fillId="2" borderId="4" xfId="1" applyFont="1" applyFill="1" applyBorder="1" applyAlignment="1" applyProtection="1">
      <alignment horizontal="right" vertical="center" wrapText="1"/>
    </xf>
    <xf numFmtId="0" fontId="3" fillId="4" borderId="32" xfId="0" applyFont="1" applyFill="1" applyBorder="1" applyAlignment="1">
      <alignment horizontal="left" vertical="center" wrapText="1"/>
    </xf>
    <xf numFmtId="0" fontId="4" fillId="2" borderId="24" xfId="0" applyFont="1" applyFill="1" applyBorder="1" applyAlignment="1">
      <alignment horizontal="right" vertical="center" wrapText="1"/>
    </xf>
    <xf numFmtId="0" fontId="5" fillId="2" borderId="24" xfId="0" applyFont="1" applyFill="1" applyBorder="1" applyAlignment="1">
      <alignment horizontal="center" vertical="center" wrapText="1"/>
    </xf>
    <xf numFmtId="0" fontId="4" fillId="4" borderId="33"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4" borderId="35" xfId="0" applyFont="1" applyFill="1" applyBorder="1" applyAlignment="1">
      <alignment horizontal="center" vertical="center" wrapText="1"/>
    </xf>
    <xf numFmtId="0" fontId="4" fillId="0" borderId="0" xfId="0" applyFont="1" applyAlignment="1">
      <alignment horizontal="center" vertical="center" wrapText="1"/>
    </xf>
    <xf numFmtId="0" fontId="4" fillId="4" borderId="11" xfId="0" applyFont="1" applyFill="1" applyBorder="1" applyAlignment="1">
      <alignment horizontal="left" vertical="center" wrapText="1"/>
    </xf>
    <xf numFmtId="0" fontId="2" fillId="0" borderId="0" xfId="0" applyFont="1" applyAlignment="1">
      <alignment vertical="center" wrapText="1"/>
    </xf>
    <xf numFmtId="0" fontId="4" fillId="4" borderId="2" xfId="0" applyFont="1" applyFill="1" applyBorder="1" applyAlignment="1">
      <alignment horizontal="left" vertical="center" wrapText="1"/>
    </xf>
    <xf numFmtId="0" fontId="4" fillId="4" borderId="36" xfId="0" applyFont="1" applyFill="1" applyBorder="1" applyAlignment="1">
      <alignment horizontal="left" vertical="center" wrapText="1"/>
    </xf>
    <xf numFmtId="0" fontId="4" fillId="4" borderId="2" xfId="0" applyFont="1" applyFill="1" applyBorder="1" applyAlignment="1">
      <alignment horizontal="left" vertical="center" wrapText="1" indent="2"/>
    </xf>
    <xf numFmtId="44" fontId="2" fillId="2" borderId="5" xfId="1" applyFont="1" applyFill="1" applyBorder="1" applyAlignment="1" applyProtection="1">
      <alignment horizontal="right" vertical="center" wrapText="1"/>
    </xf>
    <xf numFmtId="44" fontId="2" fillId="2" borderId="6" xfId="1" applyFont="1" applyFill="1" applyBorder="1" applyAlignment="1" applyProtection="1">
      <alignment horizontal="right" vertical="center" wrapText="1"/>
    </xf>
    <xf numFmtId="0" fontId="4" fillId="4" borderId="18" xfId="0" applyFont="1" applyFill="1" applyBorder="1" applyAlignment="1">
      <alignment horizontal="right" vertical="center" wrapText="1"/>
    </xf>
    <xf numFmtId="44" fontId="2" fillId="2" borderId="28" xfId="1" applyFont="1" applyFill="1" applyBorder="1" applyAlignment="1" applyProtection="1">
      <alignment horizontal="right" vertical="center" wrapText="1"/>
    </xf>
    <xf numFmtId="49" fontId="4" fillId="0" borderId="0" xfId="0" applyNumberFormat="1" applyFont="1" applyAlignment="1">
      <alignment horizontal="right" vertical="center" wrapText="1"/>
    </xf>
    <xf numFmtId="0" fontId="6" fillId="0" borderId="0" xfId="0" applyFont="1" applyAlignment="1">
      <alignment vertical="center" wrapText="1"/>
    </xf>
    <xf numFmtId="49" fontId="3" fillId="0" borderId="0" xfId="0" applyNumberFormat="1" applyFont="1" applyAlignment="1">
      <alignment horizontal="left" vertical="center" wrapText="1"/>
    </xf>
    <xf numFmtId="49" fontId="3" fillId="0" borderId="0" xfId="0" applyNumberFormat="1" applyFont="1" applyAlignment="1">
      <alignment vertical="center" wrapText="1"/>
    </xf>
    <xf numFmtId="0" fontId="3"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left" vertical="center" wrapText="1"/>
    </xf>
    <xf numFmtId="0" fontId="8" fillId="0" borderId="0" xfId="0" applyFont="1" applyAlignment="1">
      <alignment horizontal="left" vertical="center" wrapText="1"/>
    </xf>
    <xf numFmtId="1" fontId="5" fillId="0" borderId="0" xfId="0" applyNumberFormat="1" applyFont="1" applyAlignment="1">
      <alignment horizontal="left" vertical="center" wrapText="1"/>
    </xf>
    <xf numFmtId="0" fontId="5" fillId="0" borderId="0" xfId="0" applyFont="1" applyAlignment="1">
      <alignment horizontal="left" vertical="center" wrapText="1"/>
    </xf>
    <xf numFmtId="0" fontId="5" fillId="4" borderId="42" xfId="0" applyFont="1" applyFill="1" applyBorder="1" applyAlignment="1">
      <alignment horizontal="center" vertical="center" wrapText="1"/>
    </xf>
    <xf numFmtId="1" fontId="5" fillId="4" borderId="42" xfId="0" applyNumberFormat="1" applyFont="1" applyFill="1" applyBorder="1" applyAlignment="1">
      <alignment horizontal="center" vertical="center" wrapText="1"/>
    </xf>
    <xf numFmtId="165" fontId="5" fillId="4" borderId="42" xfId="0" applyNumberFormat="1" applyFont="1" applyFill="1" applyBorder="1" applyAlignment="1">
      <alignment horizontal="center" vertical="center" wrapText="1"/>
    </xf>
    <xf numFmtId="0" fontId="5" fillId="4" borderId="43" xfId="0" applyFont="1" applyFill="1" applyBorder="1" applyAlignment="1">
      <alignment horizontal="center" vertical="center" wrapText="1"/>
    </xf>
    <xf numFmtId="0" fontId="5" fillId="4" borderId="34" xfId="0" applyFont="1" applyFill="1" applyBorder="1" applyAlignment="1">
      <alignment horizontal="center" vertical="center" wrapText="1"/>
    </xf>
    <xf numFmtId="164" fontId="5" fillId="4" borderId="34" xfId="0" applyNumberFormat="1" applyFont="1" applyFill="1" applyBorder="1" applyAlignment="1">
      <alignment horizontal="center" vertical="center" wrapText="1"/>
    </xf>
    <xf numFmtId="165" fontId="5" fillId="4" borderId="34" xfId="0" applyNumberFormat="1" applyFont="1" applyFill="1" applyBorder="1" applyAlignment="1">
      <alignment horizontal="center" vertical="center" wrapText="1"/>
    </xf>
    <xf numFmtId="1" fontId="5" fillId="4" borderId="34" xfId="0" applyNumberFormat="1" applyFont="1" applyFill="1" applyBorder="1" applyAlignment="1">
      <alignment horizontal="center" vertical="center" wrapText="1"/>
    </xf>
    <xf numFmtId="0" fontId="4" fillId="0" borderId="0" xfId="0" applyFont="1" applyAlignment="1">
      <alignment vertical="center" wrapText="1"/>
    </xf>
    <xf numFmtId="1" fontId="21" fillId="2" borderId="5" xfId="0" applyNumberFormat="1" applyFont="1" applyFill="1" applyBorder="1" applyAlignment="1">
      <alignment horizontal="left" vertical="center" wrapText="1"/>
    </xf>
    <xf numFmtId="0" fontId="21" fillId="2" borderId="1" xfId="0" applyFont="1" applyFill="1" applyBorder="1" applyAlignment="1">
      <alignment horizontal="right" vertical="center" wrapText="1"/>
    </xf>
    <xf numFmtId="44" fontId="21" fillId="2" borderId="1" xfId="1" applyFont="1" applyFill="1" applyBorder="1" applyAlignment="1" applyProtection="1">
      <alignment horizontal="right" vertical="center" wrapText="1"/>
    </xf>
    <xf numFmtId="44" fontId="21" fillId="2" borderId="7" xfId="1" applyFont="1" applyFill="1" applyBorder="1" applyAlignment="1" applyProtection="1">
      <alignment horizontal="right" vertical="center" wrapText="1"/>
    </xf>
    <xf numFmtId="1" fontId="21" fillId="2" borderId="3" xfId="0" applyNumberFormat="1" applyFont="1" applyFill="1" applyBorder="1" applyAlignment="1">
      <alignment horizontal="right" vertical="center" wrapText="1"/>
    </xf>
    <xf numFmtId="44" fontId="21" fillId="2" borderId="9" xfId="1" applyFont="1" applyFill="1" applyBorder="1" applyAlignment="1" applyProtection="1">
      <alignment horizontal="right" vertical="center" wrapText="1"/>
    </xf>
    <xf numFmtId="0" fontId="21" fillId="2" borderId="22" xfId="0" applyFont="1" applyFill="1" applyBorder="1" applyAlignment="1">
      <alignment horizontal="left" vertical="center" wrapText="1"/>
    </xf>
    <xf numFmtId="0" fontId="21" fillId="0" borderId="0" xfId="0" applyFont="1" applyAlignment="1">
      <alignment vertical="center" wrapText="1"/>
    </xf>
    <xf numFmtId="0" fontId="21" fillId="2" borderId="39" xfId="0" applyFont="1" applyFill="1" applyBorder="1" applyAlignment="1">
      <alignment horizontal="left" vertical="center" wrapText="1"/>
    </xf>
    <xf numFmtId="0" fontId="21" fillId="2" borderId="28" xfId="0" applyFont="1" applyFill="1" applyBorder="1" applyAlignment="1">
      <alignment horizontal="right" vertical="center" wrapText="1"/>
    </xf>
    <xf numFmtId="44" fontId="21" fillId="2" borderId="28" xfId="1" applyFont="1" applyFill="1" applyBorder="1" applyAlignment="1" applyProtection="1">
      <alignment horizontal="right" vertical="center" wrapText="1"/>
    </xf>
    <xf numFmtId="44" fontId="21" fillId="2" borderId="34" xfId="1" applyFont="1" applyFill="1" applyBorder="1" applyAlignment="1" applyProtection="1">
      <alignment horizontal="right" vertical="center" wrapText="1"/>
    </xf>
    <xf numFmtId="1" fontId="21" fillId="2" borderId="16" xfId="0" applyNumberFormat="1" applyFont="1" applyFill="1" applyBorder="1" applyAlignment="1">
      <alignment horizontal="right" vertical="center" wrapText="1"/>
    </xf>
    <xf numFmtId="44" fontId="21" fillId="2" borderId="40" xfId="1" applyFont="1" applyFill="1" applyBorder="1" applyAlignment="1" applyProtection="1">
      <alignment horizontal="right" vertical="center" wrapText="1"/>
    </xf>
    <xf numFmtId="0" fontId="21" fillId="2" borderId="35" xfId="0" applyFont="1" applyFill="1" applyBorder="1" applyAlignment="1">
      <alignment horizontal="left" vertical="center" wrapText="1"/>
    </xf>
    <xf numFmtId="1" fontId="2" fillId="2" borderId="9" xfId="0" applyNumberFormat="1" applyFont="1" applyFill="1" applyBorder="1" applyAlignment="1">
      <alignment horizontal="right" vertical="center" wrapText="1"/>
    </xf>
    <xf numFmtId="44" fontId="2" fillId="2" borderId="9" xfId="1" applyFont="1" applyFill="1" applyBorder="1" applyAlignment="1" applyProtection="1">
      <alignment horizontal="right" vertical="center" wrapText="1"/>
    </xf>
    <xf numFmtId="0" fontId="2" fillId="2" borderId="24" xfId="0" applyFont="1" applyFill="1" applyBorder="1" applyAlignment="1">
      <alignment horizontal="right" vertical="center" wrapText="1"/>
    </xf>
    <xf numFmtId="44" fontId="4" fillId="2" borderId="24" xfId="1" applyFont="1" applyFill="1" applyBorder="1" applyAlignment="1" applyProtection="1">
      <alignment horizontal="right" vertical="center" wrapText="1"/>
    </xf>
    <xf numFmtId="1" fontId="4" fillId="2" borderId="24" xfId="0" applyNumberFormat="1" applyFont="1" applyFill="1" applyBorder="1" applyAlignment="1">
      <alignment horizontal="right" vertical="center" wrapText="1"/>
    </xf>
    <xf numFmtId="0" fontId="4" fillId="2" borderId="30" xfId="0" applyFont="1" applyFill="1" applyBorder="1" applyAlignment="1">
      <alignment horizontal="right" vertical="center" wrapText="1"/>
    </xf>
    <xf numFmtId="1" fontId="2" fillId="0" borderId="0" xfId="0" applyNumberFormat="1" applyFont="1" applyAlignment="1">
      <alignment horizontal="center" vertical="center" wrapText="1"/>
    </xf>
    <xf numFmtId="0" fontId="2" fillId="0" borderId="0" xfId="0" applyFont="1" applyAlignment="1">
      <alignment horizontal="center" vertical="center" wrapText="1"/>
    </xf>
    <xf numFmtId="164" fontId="2"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 fontId="4" fillId="0" borderId="0" xfId="0" applyNumberFormat="1" applyFont="1" applyAlignment="1">
      <alignment horizontal="center" vertical="center" wrapText="1"/>
    </xf>
    <xf numFmtId="165" fontId="4" fillId="0" borderId="0" xfId="0" applyNumberFormat="1" applyFont="1" applyAlignment="1">
      <alignment horizontal="center" vertical="center" wrapText="1"/>
    </xf>
    <xf numFmtId="0" fontId="6" fillId="0" borderId="0" xfId="0" applyFont="1" applyAlignment="1">
      <alignment horizontal="center" vertical="center" wrapText="1"/>
    </xf>
    <xf numFmtId="164" fontId="6" fillId="0" borderId="0" xfId="0" applyNumberFormat="1" applyFont="1" applyAlignment="1">
      <alignment horizontal="center" vertical="center" wrapText="1"/>
    </xf>
    <xf numFmtId="165" fontId="6" fillId="0" borderId="0" xfId="0" applyNumberFormat="1" applyFont="1" applyAlignment="1">
      <alignment horizontal="center" vertical="center" wrapText="1"/>
    </xf>
    <xf numFmtId="1" fontId="6" fillId="0" borderId="0" xfId="0" applyNumberFormat="1" applyFont="1" applyAlignment="1">
      <alignment horizontal="center" vertical="center" wrapText="1"/>
    </xf>
    <xf numFmtId="0" fontId="2" fillId="2" borderId="32" xfId="0" applyFont="1" applyFill="1" applyBorder="1" applyAlignment="1">
      <alignment horizontal="right" vertical="center" wrapText="1"/>
    </xf>
    <xf numFmtId="49" fontId="3" fillId="0" borderId="0" xfId="0" applyNumberFormat="1" applyFont="1" applyAlignment="1">
      <alignment horizontal="right" vertical="center" wrapText="1"/>
    </xf>
    <xf numFmtId="49" fontId="11" fillId="0" borderId="0" xfId="0" applyNumberFormat="1" applyFont="1" applyAlignment="1">
      <alignment horizontal="center" vertical="center" wrapText="1"/>
    </xf>
    <xf numFmtId="0" fontId="12" fillId="0" borderId="0" xfId="0" applyFont="1" applyAlignment="1">
      <alignment vertical="center" wrapText="1"/>
    </xf>
    <xf numFmtId="0" fontId="19" fillId="0" borderId="0" xfId="0" applyFont="1" applyAlignment="1">
      <alignment horizontal="left" vertical="center" wrapText="1"/>
    </xf>
    <xf numFmtId="49" fontId="5" fillId="4" borderId="37" xfId="2" applyNumberFormat="1" applyFont="1" applyFill="1" applyBorder="1" applyAlignment="1">
      <alignment horizontal="center" vertical="center" wrapText="1"/>
    </xf>
    <xf numFmtId="0" fontId="5" fillId="4" borderId="38" xfId="2" applyFont="1" applyFill="1" applyBorder="1" applyAlignment="1">
      <alignment horizontal="center" vertical="center" wrapText="1"/>
    </xf>
    <xf numFmtId="49" fontId="5" fillId="0" borderId="0" xfId="0" applyNumberFormat="1" applyFont="1" applyAlignment="1">
      <alignment vertical="center" wrapText="1"/>
    </xf>
    <xf numFmtId="0" fontId="8" fillId="4" borderId="2" xfId="0" applyFont="1" applyFill="1" applyBorder="1" applyAlignment="1">
      <alignment vertical="center" wrapText="1"/>
    </xf>
    <xf numFmtId="49" fontId="5" fillId="4" borderId="1" xfId="2" applyNumberFormat="1" applyFont="1" applyFill="1" applyBorder="1" applyAlignment="1">
      <alignment horizontal="center" vertical="center" wrapText="1"/>
    </xf>
    <xf numFmtId="0" fontId="5" fillId="4" borderId="1" xfId="2" applyFont="1" applyFill="1" applyBorder="1" applyAlignment="1">
      <alignment horizontal="center" vertical="center" wrapText="1"/>
    </xf>
    <xf numFmtId="0" fontId="8" fillId="4" borderId="15" xfId="2" applyFont="1" applyFill="1" applyBorder="1" applyAlignment="1">
      <alignment vertical="center" wrapText="1"/>
    </xf>
    <xf numFmtId="9" fontId="21" fillId="7" borderId="2" xfId="2" applyNumberFormat="1" applyFont="1" applyFill="1" applyBorder="1" applyAlignment="1">
      <alignment horizontal="left" vertical="center" wrapText="1"/>
    </xf>
    <xf numFmtId="44" fontId="23" fillId="7" borderId="1" xfId="1" applyFont="1" applyFill="1" applyBorder="1" applyAlignment="1" applyProtection="1">
      <alignment horizontal="center" vertical="center" wrapText="1"/>
    </xf>
    <xf numFmtId="9" fontId="23" fillId="7" borderId="1" xfId="2" applyNumberFormat="1" applyFont="1" applyFill="1" applyBorder="1" applyAlignment="1">
      <alignment horizontal="center" vertical="center" wrapText="1"/>
    </xf>
    <xf numFmtId="44" fontId="30" fillId="7" borderId="15" xfId="1" applyFont="1" applyFill="1" applyBorder="1" applyAlignment="1" applyProtection="1">
      <alignment horizontal="center" vertical="center" wrapText="1"/>
    </xf>
    <xf numFmtId="44" fontId="8" fillId="7" borderId="1" xfId="1" applyFont="1" applyFill="1" applyBorder="1" applyAlignment="1" applyProtection="1">
      <alignment horizontal="center" vertical="center" wrapText="1"/>
    </xf>
    <xf numFmtId="44" fontId="8" fillId="7" borderId="15" xfId="1" applyFont="1" applyFill="1" applyBorder="1" applyAlignment="1" applyProtection="1">
      <alignment horizontal="center" vertical="center" wrapText="1"/>
    </xf>
    <xf numFmtId="44" fontId="8" fillId="7" borderId="24" xfId="1" applyFont="1" applyFill="1" applyBorder="1" applyAlignment="1" applyProtection="1">
      <alignment horizontal="center" vertical="center" wrapText="1"/>
    </xf>
    <xf numFmtId="44" fontId="8" fillId="7" borderId="30" xfId="1" applyFont="1" applyFill="1" applyBorder="1" applyAlignment="1" applyProtection="1">
      <alignment horizontal="center" vertical="center" wrapText="1"/>
    </xf>
    <xf numFmtId="49" fontId="2" fillId="0" borderId="0" xfId="0" applyNumberFormat="1" applyFont="1" applyAlignment="1">
      <alignment horizontal="center" vertical="center" wrapText="1"/>
    </xf>
    <xf numFmtId="0" fontId="16" fillId="0" borderId="0" xfId="0" applyFont="1" applyAlignment="1">
      <alignment vertical="center" wrapText="1"/>
    </xf>
    <xf numFmtId="6" fontId="8" fillId="0" borderId="2" xfId="2" applyNumberFormat="1" applyFont="1" applyBorder="1" applyAlignment="1" applyProtection="1">
      <alignment horizontal="left" vertical="center" wrapText="1"/>
      <protection locked="0"/>
    </xf>
    <xf numFmtId="44" fontId="8" fillId="8" borderId="1" xfId="1" applyFont="1" applyFill="1" applyBorder="1" applyAlignment="1" applyProtection="1">
      <alignment horizontal="center" vertical="center" wrapText="1"/>
      <protection locked="0"/>
    </xf>
    <xf numFmtId="10" fontId="8" fillId="8" borderId="1" xfId="2" applyNumberFormat="1" applyFont="1" applyFill="1" applyBorder="1" applyAlignment="1" applyProtection="1">
      <alignment horizontal="center" vertical="center" wrapText="1"/>
      <protection locked="0"/>
    </xf>
    <xf numFmtId="49" fontId="3" fillId="0" borderId="0" xfId="0" applyNumberFormat="1" applyFont="1" applyAlignment="1">
      <alignment horizontal="left" vertical="top" wrapText="1"/>
    </xf>
    <xf numFmtId="49" fontId="3" fillId="0" borderId="0" xfId="0" applyNumberFormat="1" applyFont="1" applyAlignment="1">
      <alignment vertical="top" wrapText="1"/>
    </xf>
    <xf numFmtId="49" fontId="4" fillId="0" borderId="0" xfId="0" applyNumberFormat="1" applyFont="1" applyAlignment="1">
      <alignment horizontal="left" vertical="top" wrapText="1"/>
    </xf>
    <xf numFmtId="49" fontId="4" fillId="0" borderId="0" xfId="0" applyNumberFormat="1" applyFont="1" applyAlignment="1">
      <alignment horizontal="right" vertical="top" wrapText="1"/>
    </xf>
    <xf numFmtId="0" fontId="3" fillId="0" borderId="0" xfId="0" applyFont="1" applyAlignment="1">
      <alignment horizontal="right" vertical="top" wrapText="1"/>
    </xf>
    <xf numFmtId="0" fontId="4" fillId="0" borderId="0" xfId="0" applyFont="1" applyAlignment="1">
      <alignment horizontal="right" vertical="top" wrapText="1"/>
    </xf>
    <xf numFmtId="0" fontId="4" fillId="0" borderId="0" xfId="0" applyFont="1" applyAlignment="1">
      <alignment vertical="top" wrapText="1"/>
    </xf>
    <xf numFmtId="0" fontId="2" fillId="0" borderId="0" xfId="0" applyFont="1" applyAlignment="1">
      <alignment vertical="top" wrapText="1"/>
    </xf>
    <xf numFmtId="0" fontId="6" fillId="0" borderId="0" xfId="0" applyFont="1" applyAlignment="1">
      <alignment vertical="top" wrapText="1"/>
    </xf>
    <xf numFmtId="49" fontId="2" fillId="0" borderId="0" xfId="0" applyNumberFormat="1" applyFont="1" applyAlignment="1">
      <alignment horizontal="left" vertical="top" wrapText="1"/>
    </xf>
    <xf numFmtId="164" fontId="2" fillId="0" borderId="0" xfId="0" applyNumberFormat="1" applyFont="1" applyAlignment="1">
      <alignment horizontal="center" vertical="top" wrapText="1"/>
    </xf>
    <xf numFmtId="1" fontId="2" fillId="0" borderId="0" xfId="0" applyNumberFormat="1" applyFont="1" applyAlignment="1">
      <alignment horizontal="center" vertical="top" wrapText="1"/>
    </xf>
    <xf numFmtId="165" fontId="2" fillId="0" borderId="0" xfId="0" applyNumberFormat="1" applyFont="1" applyAlignment="1">
      <alignment horizontal="right" vertical="top" wrapText="1"/>
    </xf>
    <xf numFmtId="0" fontId="2" fillId="0" borderId="0" xfId="0" applyFont="1" applyAlignment="1">
      <alignment horizontal="left" vertical="top" wrapText="1"/>
    </xf>
    <xf numFmtId="0" fontId="4" fillId="4" borderId="41" xfId="0" applyFont="1" applyFill="1" applyBorder="1" applyAlignment="1">
      <alignment horizontal="center" vertical="center" wrapText="1"/>
    </xf>
    <xf numFmtId="164" fontId="4" fillId="4" borderId="42" xfId="0" applyNumberFormat="1" applyFont="1" applyFill="1" applyBorder="1" applyAlignment="1">
      <alignment horizontal="center" vertical="center" wrapText="1"/>
    </xf>
    <xf numFmtId="1" fontId="4" fillId="4" borderId="42" xfId="0" applyNumberFormat="1" applyFont="1" applyFill="1" applyBorder="1" applyAlignment="1">
      <alignment horizontal="center" vertical="center" wrapText="1"/>
    </xf>
    <xf numFmtId="165" fontId="4" fillId="4" borderId="42" xfId="0" applyNumberFormat="1"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0" borderId="0" xfId="0" applyFont="1" applyAlignment="1">
      <alignment horizontal="left" vertical="top" wrapText="1" indent="1"/>
    </xf>
    <xf numFmtId="164" fontId="21" fillId="2" borderId="23" xfId="0" applyNumberFormat="1" applyFont="1" applyFill="1" applyBorder="1" applyAlignment="1">
      <alignment horizontal="center" vertical="top" wrapText="1"/>
    </xf>
    <xf numFmtId="1" fontId="21" fillId="2" borderId="23" xfId="0" applyNumberFormat="1" applyFont="1" applyFill="1" applyBorder="1" applyAlignment="1">
      <alignment horizontal="right" vertical="top" wrapText="1"/>
    </xf>
    <xf numFmtId="0" fontId="21" fillId="2" borderId="38" xfId="0" applyFont="1" applyFill="1" applyBorder="1" applyAlignment="1">
      <alignment horizontal="left" vertical="top" wrapText="1"/>
    </xf>
    <xf numFmtId="0" fontId="7" fillId="0" borderId="0" xfId="0" applyFont="1" applyAlignment="1">
      <alignment vertical="top" wrapText="1"/>
    </xf>
    <xf numFmtId="44" fontId="2" fillId="2" borderId="7" xfId="1" applyFont="1" applyFill="1" applyBorder="1" applyAlignment="1" applyProtection="1">
      <alignment horizontal="right" vertical="top" wrapText="1"/>
    </xf>
    <xf numFmtId="164" fontId="2" fillId="4" borderId="7" xfId="0" applyNumberFormat="1" applyFont="1" applyFill="1" applyBorder="1" applyAlignment="1">
      <alignment horizontal="center" vertical="top" wrapText="1"/>
    </xf>
    <xf numFmtId="1" fontId="2" fillId="4" borderId="7" xfId="0" applyNumberFormat="1" applyFont="1" applyFill="1" applyBorder="1" applyAlignment="1">
      <alignment horizontal="right" vertical="top" wrapText="1"/>
    </xf>
    <xf numFmtId="44" fontId="2" fillId="4" borderId="7" xfId="1" applyFont="1" applyFill="1" applyBorder="1" applyAlignment="1" applyProtection="1">
      <alignment horizontal="right" vertical="top" wrapText="1"/>
    </xf>
    <xf numFmtId="0" fontId="2" fillId="4" borderId="22" xfId="0" applyFont="1" applyFill="1" applyBorder="1" applyAlignment="1">
      <alignment horizontal="left" vertical="top" wrapText="1"/>
    </xf>
    <xf numFmtId="0" fontId="4" fillId="2" borderId="29" xfId="0" applyFont="1" applyFill="1" applyBorder="1" applyAlignment="1">
      <alignment horizontal="right" vertical="top" wrapText="1"/>
    </xf>
    <xf numFmtId="164" fontId="2" fillId="2" borderId="24" xfId="0" applyNumberFormat="1" applyFont="1" applyFill="1" applyBorder="1" applyAlignment="1">
      <alignment horizontal="center" vertical="top" wrapText="1"/>
    </xf>
    <xf numFmtId="1" fontId="2" fillId="2" borderId="24" xfId="0" applyNumberFormat="1" applyFont="1" applyFill="1" applyBorder="1" applyAlignment="1">
      <alignment horizontal="right" vertical="top" wrapText="1"/>
    </xf>
    <xf numFmtId="44" fontId="2" fillId="2" borderId="24" xfId="1" applyFont="1" applyFill="1" applyBorder="1" applyAlignment="1" applyProtection="1">
      <alignment horizontal="right" vertical="top" wrapText="1"/>
    </xf>
    <xf numFmtId="44" fontId="4" fillId="2" borderId="24" xfId="1" applyFont="1" applyFill="1" applyBorder="1" applyAlignment="1" applyProtection="1">
      <alignment horizontal="right" vertical="top" wrapText="1"/>
    </xf>
    <xf numFmtId="0" fontId="2" fillId="2" borderId="30" xfId="0" applyFont="1" applyFill="1" applyBorder="1" applyAlignment="1">
      <alignment horizontal="left" vertical="top" wrapText="1"/>
    </xf>
    <xf numFmtId="164" fontId="2" fillId="3" borderId="24" xfId="0" applyNumberFormat="1" applyFont="1" applyFill="1" applyBorder="1" applyAlignment="1">
      <alignment horizontal="center" vertical="top" wrapText="1"/>
    </xf>
    <xf numFmtId="1" fontId="2" fillId="3" borderId="24" xfId="0" applyNumberFormat="1" applyFont="1" applyFill="1" applyBorder="1" applyAlignment="1">
      <alignment horizontal="right" vertical="top" wrapText="1"/>
    </xf>
    <xf numFmtId="44" fontId="2" fillId="3" borderId="24" xfId="1" applyFont="1" applyFill="1" applyBorder="1" applyAlignment="1" applyProtection="1">
      <alignment horizontal="right" vertical="top" wrapText="1"/>
    </xf>
    <xf numFmtId="0" fontId="2" fillId="3" borderId="30" xfId="0" applyFont="1" applyFill="1" applyBorder="1" applyAlignment="1">
      <alignment horizontal="left" vertical="top" wrapText="1"/>
    </xf>
    <xf numFmtId="164" fontId="4" fillId="2" borderId="24" xfId="0" applyNumberFormat="1" applyFont="1" applyFill="1" applyBorder="1" applyAlignment="1">
      <alignment horizontal="center" vertical="top" wrapText="1"/>
    </xf>
    <xf numFmtId="1" fontId="4" fillId="2" borderId="24" xfId="0" applyNumberFormat="1" applyFont="1" applyFill="1" applyBorder="1" applyAlignment="1">
      <alignment horizontal="right" vertical="top" wrapText="1"/>
    </xf>
    <xf numFmtId="0" fontId="4" fillId="2" borderId="30" xfId="0" applyFont="1" applyFill="1" applyBorder="1" applyAlignment="1">
      <alignment horizontal="left" vertical="top" wrapText="1"/>
    </xf>
    <xf numFmtId="0" fontId="2" fillId="0" borderId="12" xfId="0" applyFont="1" applyBorder="1" applyAlignment="1">
      <alignment vertical="top" wrapText="1"/>
    </xf>
    <xf numFmtId="0" fontId="2" fillId="0" borderId="13" xfId="0" applyFont="1" applyBorder="1" applyAlignment="1">
      <alignment horizontal="left" vertical="top" wrapText="1"/>
    </xf>
    <xf numFmtId="164" fontId="6" fillId="0" borderId="0" xfId="0" applyNumberFormat="1" applyFont="1" applyAlignment="1">
      <alignment horizontal="center" vertical="top" wrapText="1"/>
    </xf>
    <xf numFmtId="1" fontId="6" fillId="0" borderId="0" xfId="0" applyNumberFormat="1" applyFont="1" applyAlignment="1">
      <alignment horizontal="center" vertical="top" wrapText="1"/>
    </xf>
    <xf numFmtId="167" fontId="6" fillId="0" borderId="0" xfId="1" applyNumberFormat="1" applyFont="1" applyAlignment="1" applyProtection="1">
      <alignment horizontal="center" vertical="top" wrapText="1"/>
    </xf>
    <xf numFmtId="165" fontId="6" fillId="0" borderId="0" xfId="0" applyNumberFormat="1" applyFont="1" applyAlignment="1">
      <alignment horizontal="right" vertical="top" wrapText="1"/>
    </xf>
    <xf numFmtId="0" fontId="6" fillId="0" borderId="0" xfId="0" applyFont="1" applyAlignment="1">
      <alignment horizontal="left" vertical="top" wrapText="1"/>
    </xf>
    <xf numFmtId="44" fontId="21" fillId="7" borderId="23" xfId="1" applyFont="1" applyFill="1" applyBorder="1" applyAlignment="1" applyProtection="1">
      <alignment horizontal="right" vertical="top" wrapText="1"/>
    </xf>
    <xf numFmtId="44" fontId="4" fillId="7" borderId="24" xfId="1" applyFont="1" applyFill="1" applyBorder="1" applyAlignment="1" applyProtection="1">
      <alignment horizontal="right" vertical="top" wrapText="1"/>
    </xf>
    <xf numFmtId="44" fontId="2" fillId="8" borderId="1" xfId="1" applyFont="1" applyFill="1" applyBorder="1" applyAlignment="1" applyProtection="1">
      <alignment horizontal="right" vertical="top" wrapText="1"/>
      <protection locked="0"/>
    </xf>
    <xf numFmtId="0" fontId="3" fillId="0" borderId="0" xfId="0" applyFont="1" applyAlignment="1">
      <alignment vertical="top" wrapText="1"/>
    </xf>
    <xf numFmtId="0" fontId="14" fillId="0" borderId="0" xfId="0" applyFont="1" applyAlignment="1">
      <alignment vertical="center" wrapText="1"/>
    </xf>
    <xf numFmtId="49" fontId="2" fillId="0" borderId="0" xfId="0" applyNumberFormat="1" applyFont="1" applyAlignment="1">
      <alignment horizontal="center" vertical="top" wrapText="1"/>
    </xf>
    <xf numFmtId="0" fontId="2" fillId="0" borderId="0" xfId="0" applyFont="1" applyAlignment="1">
      <alignment horizontal="center" vertical="top" wrapText="1"/>
    </xf>
    <xf numFmtId="0" fontId="24" fillId="2" borderId="7" xfId="0" applyFont="1" applyFill="1" applyBorder="1" applyAlignment="1">
      <alignment horizontal="center" vertical="top" wrapText="1"/>
    </xf>
    <xf numFmtId="44" fontId="24" fillId="2" borderId="7" xfId="1" applyFont="1" applyFill="1" applyBorder="1" applyAlignment="1" applyProtection="1">
      <alignment horizontal="right" vertical="top" wrapText="1"/>
    </xf>
    <xf numFmtId="1" fontId="24" fillId="2" borderId="7" xfId="0" applyNumberFormat="1" applyFont="1" applyFill="1" applyBorder="1" applyAlignment="1">
      <alignment horizontal="center" vertical="top" wrapText="1"/>
    </xf>
    <xf numFmtId="0" fontId="24" fillId="2" borderId="22" xfId="0" applyFont="1" applyFill="1" applyBorder="1" applyAlignment="1">
      <alignment horizontal="left" vertical="top" wrapText="1"/>
    </xf>
    <xf numFmtId="44" fontId="2" fillId="2" borderId="1" xfId="1" applyFont="1" applyFill="1" applyBorder="1" applyAlignment="1" applyProtection="1">
      <alignment horizontal="right" vertical="top" wrapText="1"/>
    </xf>
    <xf numFmtId="44" fontId="2" fillId="7" borderId="1" xfId="1" applyFont="1" applyFill="1" applyBorder="1" applyAlignment="1" applyProtection="1">
      <alignment horizontal="right" vertical="top" wrapText="1"/>
    </xf>
    <xf numFmtId="44" fontId="2" fillId="2" borderId="46" xfId="1" applyFont="1" applyFill="1" applyBorder="1" applyAlignment="1" applyProtection="1">
      <alignment horizontal="right" vertical="top" wrapText="1"/>
    </xf>
    <xf numFmtId="0" fontId="2" fillId="2" borderId="24" xfId="0" applyFont="1" applyFill="1" applyBorder="1" applyAlignment="1">
      <alignment horizontal="center" vertical="top" wrapText="1"/>
    </xf>
    <xf numFmtId="1" fontId="2" fillId="2" borderId="24" xfId="0" applyNumberFormat="1" applyFont="1" applyFill="1" applyBorder="1" applyAlignment="1">
      <alignment horizontal="center" vertical="top" wrapText="1"/>
    </xf>
    <xf numFmtId="0" fontId="2" fillId="2" borderId="30" xfId="0" applyFont="1" applyFill="1" applyBorder="1" applyAlignment="1">
      <alignment horizontal="center" vertical="top" wrapText="1"/>
    </xf>
    <xf numFmtId="0" fontId="6" fillId="0" borderId="0" xfId="0" applyFont="1" applyAlignment="1">
      <alignment horizontal="center" vertical="top" wrapText="1"/>
    </xf>
    <xf numFmtId="164" fontId="2" fillId="0" borderId="0" xfId="0" applyNumberFormat="1" applyFont="1" applyAlignment="1">
      <alignment horizontal="right" vertical="top" wrapText="1"/>
    </xf>
    <xf numFmtId="0" fontId="5" fillId="4" borderId="29" xfId="0" applyFont="1" applyFill="1" applyBorder="1" applyAlignment="1">
      <alignment horizontal="center" vertical="center" wrapText="1"/>
    </xf>
    <xf numFmtId="164" fontId="5" fillId="4" borderId="24" xfId="0" applyNumberFormat="1" applyFont="1" applyFill="1" applyBorder="1" applyAlignment="1">
      <alignment horizontal="center" vertical="center" wrapText="1"/>
    </xf>
    <xf numFmtId="165" fontId="5" fillId="4" borderId="24" xfId="0" applyNumberFormat="1" applyFont="1" applyFill="1" applyBorder="1" applyAlignment="1">
      <alignment horizontal="center" vertical="center" wrapText="1"/>
    </xf>
    <xf numFmtId="1" fontId="5" fillId="4" borderId="24" xfId="0" applyNumberFormat="1" applyFont="1" applyFill="1" applyBorder="1" applyAlignment="1">
      <alignment horizontal="center" vertical="center" wrapText="1"/>
    </xf>
    <xf numFmtId="0" fontId="24" fillId="0" borderId="0" xfId="0" applyFont="1" applyAlignment="1">
      <alignment vertical="top" wrapText="1"/>
    </xf>
    <xf numFmtId="164" fontId="6" fillId="0" borderId="0" xfId="0" applyNumberFormat="1" applyFont="1" applyAlignment="1">
      <alignment horizontal="right" vertical="top" wrapText="1"/>
    </xf>
    <xf numFmtId="44" fontId="2" fillId="2" borderId="4" xfId="1" applyFont="1" applyFill="1" applyBorder="1" applyAlignment="1" applyProtection="1">
      <alignment horizontal="right" vertical="top" wrapText="1"/>
    </xf>
    <xf numFmtId="0" fontId="4" fillId="2" borderId="24" xfId="0" applyFont="1" applyFill="1" applyBorder="1" applyAlignment="1">
      <alignment horizontal="center" vertical="top" wrapText="1"/>
    </xf>
    <xf numFmtId="1" fontId="4" fillId="2" borderId="24" xfId="0" applyNumberFormat="1" applyFont="1" applyFill="1" applyBorder="1" applyAlignment="1">
      <alignment horizontal="center" vertical="top" wrapText="1"/>
    </xf>
    <xf numFmtId="0" fontId="4" fillId="2" borderId="30" xfId="0" applyFont="1" applyFill="1" applyBorder="1" applyAlignment="1">
      <alignment horizontal="center" vertical="top" wrapText="1"/>
    </xf>
    <xf numFmtId="49" fontId="3" fillId="0" borderId="0" xfId="0" applyNumberFormat="1" applyFont="1" applyAlignment="1">
      <alignment horizontal="right" vertical="top" wrapText="1"/>
    </xf>
    <xf numFmtId="0" fontId="8" fillId="0" borderId="0" xfId="0" applyFont="1" applyAlignment="1">
      <alignment horizontal="left" vertical="top" wrapText="1"/>
    </xf>
    <xf numFmtId="0" fontId="8" fillId="0" borderId="0" xfId="0" applyFont="1" applyAlignment="1">
      <alignment horizontal="right" vertical="top" wrapText="1"/>
    </xf>
    <xf numFmtId="0" fontId="5" fillId="0" borderId="0" xfId="0" applyFont="1" applyAlignment="1">
      <alignment horizontal="right" vertical="top" wrapText="1"/>
    </xf>
    <xf numFmtId="0" fontId="5" fillId="4" borderId="44" xfId="0" applyFont="1" applyFill="1" applyBorder="1" applyAlignment="1">
      <alignment horizontal="center" vertical="center" wrapText="1"/>
    </xf>
    <xf numFmtId="165" fontId="5" fillId="4" borderId="30" xfId="0" applyNumberFormat="1" applyFont="1" applyFill="1" applyBorder="1" applyAlignment="1">
      <alignment horizontal="center" vertical="center" wrapText="1"/>
    </xf>
    <xf numFmtId="0" fontId="21" fillId="2" borderId="55" xfId="0" applyFont="1" applyFill="1" applyBorder="1" applyAlignment="1">
      <alignment vertical="top" wrapText="1"/>
    </xf>
    <xf numFmtId="44" fontId="21" fillId="2" borderId="54" xfId="1" applyFont="1" applyFill="1" applyBorder="1" applyAlignment="1" applyProtection="1">
      <alignment horizontal="right" vertical="top" wrapText="1"/>
    </xf>
    <xf numFmtId="44" fontId="21" fillId="2" borderId="53" xfId="1" applyFont="1" applyFill="1" applyBorder="1" applyAlignment="1" applyProtection="1">
      <alignment horizontal="right" vertical="top" wrapText="1"/>
    </xf>
    <xf numFmtId="8" fontId="21" fillId="2" borderId="53" xfId="1" applyNumberFormat="1" applyFont="1" applyFill="1" applyBorder="1" applyAlignment="1" applyProtection="1">
      <alignment horizontal="right" vertical="top" wrapText="1"/>
    </xf>
    <xf numFmtId="44" fontId="22" fillId="2" borderId="38" xfId="1" applyFont="1" applyFill="1" applyBorder="1" applyAlignment="1" applyProtection="1">
      <alignment horizontal="right" vertical="top" wrapText="1"/>
    </xf>
    <xf numFmtId="44" fontId="4" fillId="2" borderId="22" xfId="1" applyFont="1" applyFill="1" applyBorder="1" applyAlignment="1" applyProtection="1">
      <alignment horizontal="right" vertical="top" wrapText="1"/>
    </xf>
    <xf numFmtId="0" fontId="4" fillId="2" borderId="39" xfId="0" applyFont="1" applyFill="1" applyBorder="1" applyAlignment="1">
      <alignment horizontal="right" vertical="top" wrapText="1"/>
    </xf>
    <xf numFmtId="44" fontId="4" fillId="2" borderId="28" xfId="1" applyFont="1" applyFill="1" applyBorder="1" applyAlignment="1" applyProtection="1">
      <alignment horizontal="right" vertical="top" wrapText="1"/>
    </xf>
    <xf numFmtId="44" fontId="4" fillId="2" borderId="17" xfId="1" applyFont="1" applyFill="1" applyBorder="1" applyAlignment="1" applyProtection="1">
      <alignment horizontal="right" vertical="top" wrapText="1"/>
    </xf>
    <xf numFmtId="1" fontId="2" fillId="0" borderId="0" xfId="0" applyNumberFormat="1" applyFont="1" applyAlignment="1">
      <alignment horizontal="right" vertical="top" wrapText="1"/>
    </xf>
    <xf numFmtId="165" fontId="4" fillId="0" borderId="0" xfId="0" applyNumberFormat="1" applyFont="1" applyAlignment="1">
      <alignment horizontal="right" vertical="top" wrapText="1"/>
    </xf>
    <xf numFmtId="44" fontId="4" fillId="2" borderId="30" xfId="1" applyFont="1" applyFill="1" applyBorder="1" applyAlignment="1" applyProtection="1">
      <alignment horizontal="right" vertical="top" wrapText="1"/>
    </xf>
    <xf numFmtId="165" fontId="3" fillId="0" borderId="0" xfId="0" applyNumberFormat="1" applyFont="1" applyAlignment="1">
      <alignment horizontal="right" vertical="top" wrapText="1"/>
    </xf>
    <xf numFmtId="1" fontId="2" fillId="0" borderId="0" xfId="0" applyNumberFormat="1" applyFont="1" applyAlignment="1">
      <alignment vertical="top" wrapText="1"/>
    </xf>
    <xf numFmtId="0" fontId="4" fillId="4" borderId="32" xfId="0" applyFont="1" applyFill="1" applyBorder="1" applyAlignment="1">
      <alignment horizontal="center" vertical="top" wrapText="1"/>
    </xf>
    <xf numFmtId="1" fontId="21" fillId="2" borderId="23" xfId="0" applyNumberFormat="1" applyFont="1" applyFill="1" applyBorder="1" applyAlignment="1">
      <alignment vertical="top" wrapText="1"/>
    </xf>
    <xf numFmtId="0" fontId="13" fillId="0" borderId="0" xfId="0" applyFont="1" applyAlignment="1">
      <alignment vertical="top" wrapText="1"/>
    </xf>
    <xf numFmtId="1" fontId="2" fillId="2" borderId="24" xfId="0" applyNumberFormat="1" applyFont="1" applyFill="1" applyBorder="1" applyAlignment="1">
      <alignment vertical="top" wrapText="1"/>
    </xf>
    <xf numFmtId="1" fontId="4" fillId="2" borderId="24" xfId="0" applyNumberFormat="1" applyFont="1" applyFill="1" applyBorder="1" applyAlignment="1">
      <alignment vertical="top" wrapText="1"/>
    </xf>
    <xf numFmtId="1" fontId="6" fillId="0" borderId="0" xfId="0" applyNumberFormat="1" applyFont="1" applyAlignment="1">
      <alignment vertical="top" wrapText="1"/>
    </xf>
    <xf numFmtId="0" fontId="2" fillId="8" borderId="15" xfId="0" applyFont="1" applyFill="1" applyBorder="1" applyAlignment="1" applyProtection="1">
      <alignment horizontal="left" vertical="top" wrapText="1"/>
      <protection locked="0"/>
    </xf>
    <xf numFmtId="1" fontId="2" fillId="0" borderId="0" xfId="0" applyNumberFormat="1" applyFont="1" applyAlignment="1">
      <alignment horizontal="left" vertical="top" wrapText="1"/>
    </xf>
    <xf numFmtId="44" fontId="21" fillId="2" borderId="7" xfId="1" applyFont="1" applyFill="1" applyBorder="1" applyAlignment="1" applyProtection="1">
      <alignment horizontal="right" vertical="top" wrapText="1"/>
    </xf>
    <xf numFmtId="1" fontId="21" fillId="2" borderId="7" xfId="0" applyNumberFormat="1" applyFont="1" applyFill="1" applyBorder="1" applyAlignment="1">
      <alignment horizontal="left" vertical="top" wrapText="1"/>
    </xf>
    <xf numFmtId="0" fontId="21" fillId="2" borderId="22" xfId="0" applyFont="1" applyFill="1" applyBorder="1" applyAlignment="1">
      <alignment horizontal="left" vertical="top" wrapText="1"/>
    </xf>
    <xf numFmtId="1" fontId="2" fillId="2" borderId="24" xfId="0" applyNumberFormat="1" applyFont="1" applyFill="1" applyBorder="1" applyAlignment="1">
      <alignment horizontal="left" vertical="top" wrapText="1"/>
    </xf>
    <xf numFmtId="44" fontId="4" fillId="2" borderId="45" xfId="1" applyFont="1" applyFill="1" applyBorder="1" applyAlignment="1" applyProtection="1">
      <alignment horizontal="right" vertical="top" wrapText="1"/>
    </xf>
    <xf numFmtId="1" fontId="4" fillId="2" borderId="24" xfId="0" applyNumberFormat="1" applyFont="1" applyFill="1" applyBorder="1" applyAlignment="1">
      <alignment horizontal="left" vertical="top" wrapText="1"/>
    </xf>
    <xf numFmtId="1" fontId="6" fillId="0" borderId="0" xfId="0" applyNumberFormat="1" applyFont="1" applyAlignment="1">
      <alignment horizontal="left" vertical="top" wrapText="1"/>
    </xf>
    <xf numFmtId="0" fontId="5" fillId="4" borderId="41" xfId="0" applyFont="1" applyFill="1" applyBorder="1" applyAlignment="1">
      <alignment horizontal="left" vertical="top" wrapText="1"/>
    </xf>
    <xf numFmtId="0" fontId="5" fillId="4" borderId="42" xfId="0" applyFont="1" applyFill="1" applyBorder="1" applyAlignment="1">
      <alignment horizontal="center" vertical="top" wrapText="1"/>
    </xf>
    <xf numFmtId="0" fontId="5" fillId="4" borderId="43" xfId="0" applyFont="1" applyFill="1" applyBorder="1" applyAlignment="1">
      <alignment horizontal="center" vertical="top" wrapText="1"/>
    </xf>
    <xf numFmtId="44" fontId="21" fillId="2" borderId="3" xfId="1" applyFont="1" applyFill="1" applyBorder="1" applyAlignment="1" applyProtection="1">
      <alignment horizontal="right" vertical="top" wrapText="1"/>
    </xf>
    <xf numFmtId="0" fontId="4" fillId="2" borderId="32" xfId="0" applyFont="1" applyFill="1" applyBorder="1" applyAlignment="1">
      <alignment horizontal="left" vertical="top" wrapText="1"/>
    </xf>
    <xf numFmtId="44" fontId="4" fillId="2" borderId="44" xfId="1" applyFont="1" applyFill="1" applyBorder="1" applyAlignment="1" applyProtection="1">
      <alignment horizontal="right" vertical="top" wrapText="1"/>
    </xf>
    <xf numFmtId="44" fontId="4" fillId="2" borderId="31" xfId="1" applyFont="1" applyFill="1" applyBorder="1" applyAlignment="1" applyProtection="1">
      <alignment horizontal="right" vertical="top" wrapText="1"/>
    </xf>
    <xf numFmtId="0" fontId="8" fillId="0" borderId="0" xfId="0" applyFont="1" applyAlignment="1">
      <alignment vertical="top" wrapText="1"/>
    </xf>
    <xf numFmtId="165" fontId="15" fillId="0" borderId="0" xfId="0" applyNumberFormat="1" applyFont="1" applyAlignment="1">
      <alignment horizontal="center" vertical="top" wrapText="1"/>
    </xf>
    <xf numFmtId="164" fontId="15" fillId="0" borderId="0" xfId="0" applyNumberFormat="1" applyFont="1" applyAlignment="1">
      <alignment horizontal="right" vertical="top" wrapText="1"/>
    </xf>
    <xf numFmtId="0" fontId="15" fillId="4" borderId="27" xfId="0" applyFont="1" applyFill="1" applyBorder="1" applyAlignment="1">
      <alignment horizontal="right" vertical="top" wrapText="1"/>
    </xf>
    <xf numFmtId="44" fontId="15" fillId="4" borderId="45" xfId="1" applyFont="1" applyFill="1" applyBorder="1" applyAlignment="1" applyProtection="1">
      <alignment vertical="top" wrapText="1"/>
    </xf>
    <xf numFmtId="164" fontId="15" fillId="4" borderId="45" xfId="0" applyNumberFormat="1" applyFont="1" applyFill="1" applyBorder="1" applyAlignment="1">
      <alignment vertical="top" wrapText="1"/>
    </xf>
    <xf numFmtId="166" fontId="15" fillId="4" borderId="26" xfId="0" applyNumberFormat="1" applyFont="1" applyFill="1" applyBorder="1" applyAlignment="1">
      <alignment horizontal="center" vertical="top" wrapText="1"/>
    </xf>
    <xf numFmtId="0" fontId="15" fillId="0" borderId="0" xfId="0" applyFont="1" applyAlignment="1">
      <alignment horizontal="right" vertical="top" wrapText="1"/>
    </xf>
    <xf numFmtId="44" fontId="21" fillId="7" borderId="42" xfId="1" applyFont="1" applyFill="1" applyBorder="1" applyAlignment="1" applyProtection="1">
      <alignment horizontal="right" vertical="top" wrapText="1"/>
    </xf>
    <xf numFmtId="9" fontId="2" fillId="2" borderId="7" xfId="6" applyFont="1" applyFill="1" applyBorder="1" applyAlignment="1" applyProtection="1">
      <alignment horizontal="center" vertical="center" wrapText="1"/>
    </xf>
    <xf numFmtId="9" fontId="2" fillId="2" borderId="28" xfId="6" applyFont="1" applyFill="1" applyBorder="1" applyAlignment="1" applyProtection="1">
      <alignment horizontal="center" vertical="center" wrapText="1"/>
    </xf>
    <xf numFmtId="0" fontId="4" fillId="9" borderId="24" xfId="0" applyFont="1" applyFill="1" applyBorder="1" applyAlignment="1">
      <alignment horizontal="center" vertical="center" wrapText="1"/>
    </xf>
    <xf numFmtId="44" fontId="2" fillId="9" borderId="7" xfId="1" applyFont="1" applyFill="1" applyBorder="1" applyAlignment="1" applyProtection="1">
      <alignment horizontal="right" vertical="center" wrapText="1"/>
    </xf>
    <xf numFmtId="44" fontId="2" fillId="9" borderId="1" xfId="1" applyFont="1" applyFill="1" applyBorder="1" applyAlignment="1" applyProtection="1">
      <alignment horizontal="right" vertical="center" wrapText="1"/>
    </xf>
    <xf numFmtId="44" fontId="2" fillId="9" borderId="4" xfId="1" applyFont="1" applyFill="1" applyBorder="1" applyAlignment="1" applyProtection="1">
      <alignment horizontal="right" vertical="center" wrapText="1"/>
    </xf>
    <xf numFmtId="0" fontId="2" fillId="0" borderId="13" xfId="0" applyFont="1" applyBorder="1" applyAlignment="1">
      <alignment horizontal="center" vertical="top" wrapText="1"/>
    </xf>
    <xf numFmtId="0" fontId="5" fillId="4" borderId="32"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8" fillId="2" borderId="1" xfId="4" applyFont="1" applyFill="1" applyBorder="1" applyAlignment="1">
      <alignment vertical="center" wrapText="1"/>
    </xf>
    <xf numFmtId="0" fontId="21" fillId="2" borderId="2" xfId="0" applyFont="1" applyFill="1" applyBorder="1" applyAlignment="1">
      <alignment horizontal="left" vertical="center" wrapText="1"/>
    </xf>
    <xf numFmtId="0" fontId="21" fillId="2" borderId="18" xfId="0" applyFont="1" applyFill="1" applyBorder="1" applyAlignment="1">
      <alignment horizontal="left" vertical="center" wrapText="1"/>
    </xf>
    <xf numFmtId="0" fontId="2" fillId="0" borderId="11" xfId="0" applyFont="1" applyBorder="1" applyAlignment="1" applyProtection="1">
      <alignment vertical="center"/>
      <protection locked="0"/>
    </xf>
    <xf numFmtId="0" fontId="2" fillId="0" borderId="2" xfId="0" applyFont="1" applyBorder="1" applyAlignment="1" applyProtection="1">
      <alignment vertical="center" wrapText="1"/>
      <protection locked="0"/>
    </xf>
    <xf numFmtId="0" fontId="2" fillId="0" borderId="2" xfId="0" applyFont="1" applyBorder="1" applyAlignment="1" applyProtection="1">
      <alignment vertical="center"/>
      <protection locked="0"/>
    </xf>
    <xf numFmtId="0" fontId="2" fillId="0" borderId="36" xfId="0" applyFont="1" applyBorder="1" applyAlignment="1" applyProtection="1">
      <alignment vertical="center" wrapText="1"/>
      <protection locked="0"/>
    </xf>
    <xf numFmtId="0" fontId="21" fillId="2" borderId="37" xfId="0" applyFont="1" applyFill="1" applyBorder="1" applyAlignment="1">
      <alignment horizontal="left" vertical="top" wrapText="1"/>
    </xf>
    <xf numFmtId="0" fontId="2" fillId="3" borderId="11" xfId="0" applyFont="1" applyFill="1" applyBorder="1" applyAlignment="1" applyProtection="1">
      <alignment horizontal="left" vertical="top" wrapText="1"/>
      <protection locked="0"/>
    </xf>
    <xf numFmtId="0" fontId="2" fillId="3" borderId="2" xfId="0" applyFont="1" applyFill="1" applyBorder="1" applyAlignment="1" applyProtection="1">
      <alignment horizontal="left" vertical="top" wrapText="1"/>
      <protection locked="0"/>
    </xf>
    <xf numFmtId="0" fontId="20" fillId="3" borderId="2" xfId="0" applyFont="1" applyFill="1" applyBorder="1" applyAlignment="1" applyProtection="1">
      <alignment horizontal="left" vertical="top" wrapText="1"/>
      <protection locked="0"/>
    </xf>
    <xf numFmtId="0" fontId="4" fillId="4" borderId="11" xfId="0" applyFont="1" applyFill="1" applyBorder="1" applyAlignment="1">
      <alignment horizontal="center" vertical="top" wrapText="1"/>
    </xf>
    <xf numFmtId="0" fontId="4" fillId="2" borderId="32" xfId="0" applyFont="1" applyFill="1" applyBorder="1" applyAlignment="1">
      <alignment horizontal="right" vertical="top" wrapText="1"/>
    </xf>
    <xf numFmtId="0" fontId="4" fillId="4" borderId="31" xfId="0" applyFont="1" applyFill="1" applyBorder="1" applyAlignment="1">
      <alignment horizontal="center" vertical="top" wrapText="1"/>
    </xf>
    <xf numFmtId="0" fontId="2" fillId="3" borderId="36" xfId="0" applyFont="1" applyFill="1" applyBorder="1" applyAlignment="1" applyProtection="1">
      <alignment horizontal="left" vertical="top" wrapText="1"/>
      <protection locked="0"/>
    </xf>
    <xf numFmtId="0" fontId="4" fillId="3" borderId="32" xfId="0" applyFont="1" applyFill="1" applyBorder="1" applyAlignment="1">
      <alignment horizontal="right" vertical="top" wrapText="1"/>
    </xf>
    <xf numFmtId="0" fontId="25" fillId="2" borderId="11" xfId="0" applyFont="1" applyFill="1" applyBorder="1" applyAlignment="1">
      <alignment horizontal="left" vertical="top" wrapText="1"/>
    </xf>
    <xf numFmtId="0" fontId="24" fillId="2" borderId="11" xfId="0" applyFont="1" applyFill="1" applyBorder="1" applyAlignment="1">
      <alignment horizontal="left" vertical="top" wrapText="1"/>
    </xf>
    <xf numFmtId="0" fontId="4" fillId="3" borderId="11" xfId="0" applyFont="1" applyFill="1" applyBorder="1" applyAlignment="1" applyProtection="1">
      <alignment vertical="top" wrapText="1"/>
      <protection locked="0"/>
    </xf>
    <xf numFmtId="0" fontId="2" fillId="3" borderId="11" xfId="0" applyFont="1" applyFill="1" applyBorder="1" applyAlignment="1" applyProtection="1">
      <alignment vertical="top" wrapText="1"/>
      <protection locked="0"/>
    </xf>
    <xf numFmtId="0" fontId="2" fillId="3" borderId="2" xfId="0" applyFont="1" applyFill="1" applyBorder="1" applyAlignment="1" applyProtection="1">
      <alignment vertical="top" wrapText="1"/>
      <protection locked="0"/>
    </xf>
    <xf numFmtId="0" fontId="2" fillId="3" borderId="36" xfId="0" applyFont="1" applyFill="1" applyBorder="1" applyAlignment="1" applyProtection="1">
      <alignment vertical="top" wrapText="1"/>
      <protection locked="0"/>
    </xf>
    <xf numFmtId="0" fontId="4" fillId="3" borderId="11" xfId="0" applyFont="1" applyFill="1" applyBorder="1" applyAlignment="1" applyProtection="1">
      <alignment horizontal="left" vertical="top" wrapText="1"/>
      <protection locked="0"/>
    </xf>
    <xf numFmtId="0" fontId="21" fillId="2" borderId="37" xfId="0" applyFont="1" applyFill="1" applyBorder="1" applyAlignment="1">
      <alignment vertical="top" wrapText="1"/>
    </xf>
    <xf numFmtId="0" fontId="2" fillId="0" borderId="11" xfId="0" applyFont="1" applyBorder="1" applyAlignment="1" applyProtection="1">
      <alignment vertical="top" wrapText="1"/>
      <protection locked="0"/>
    </xf>
    <xf numFmtId="0" fontId="2" fillId="0" borderId="2" xfId="0" applyFont="1" applyBorder="1" applyAlignment="1" applyProtection="1">
      <alignment vertical="top" wrapText="1"/>
      <protection locked="0"/>
    </xf>
    <xf numFmtId="0" fontId="4" fillId="2" borderId="18" xfId="0" applyFont="1" applyFill="1" applyBorder="1" applyAlignment="1">
      <alignment horizontal="right" vertical="top" wrapText="1"/>
    </xf>
    <xf numFmtId="165" fontId="2" fillId="0" borderId="0" xfId="0" applyNumberFormat="1" applyFont="1" applyAlignment="1">
      <alignment horizontal="left" vertical="top" wrapText="1"/>
    </xf>
    <xf numFmtId="0" fontId="21" fillId="2" borderId="2" xfId="0" applyFont="1" applyFill="1" applyBorder="1" applyAlignment="1">
      <alignment horizontal="left" vertical="top" wrapText="1"/>
    </xf>
    <xf numFmtId="44" fontId="22" fillId="2" borderId="15" xfId="1" applyFont="1" applyFill="1" applyBorder="1" applyAlignment="1" applyProtection="1">
      <alignment horizontal="right" vertical="top" wrapText="1"/>
    </xf>
    <xf numFmtId="0" fontId="21" fillId="2" borderId="11" xfId="0" applyFont="1" applyFill="1" applyBorder="1" applyAlignment="1">
      <alignment horizontal="left" vertical="top" wrapText="1"/>
    </xf>
    <xf numFmtId="0" fontId="4" fillId="3" borderId="11" xfId="0" applyFont="1" applyFill="1" applyBorder="1" applyAlignment="1" applyProtection="1">
      <alignment horizontal="center" vertical="top" wrapText="1"/>
      <protection locked="0"/>
    </xf>
    <xf numFmtId="0" fontId="29" fillId="5" borderId="0" xfId="0" applyFont="1" applyFill="1" applyAlignment="1">
      <alignment horizontal="center"/>
    </xf>
    <xf numFmtId="0" fontId="5" fillId="4" borderId="32"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2" fillId="0" borderId="47" xfId="0" applyFont="1" applyBorder="1" applyAlignment="1" applyProtection="1">
      <alignment vertical="top" wrapText="1"/>
      <protection locked="0"/>
    </xf>
    <xf numFmtId="0" fontId="2" fillId="0" borderId="19" xfId="0" applyFont="1" applyBorder="1" applyAlignment="1" applyProtection="1">
      <alignment vertical="top" wrapText="1"/>
      <protection locked="0"/>
    </xf>
    <xf numFmtId="0" fontId="2" fillId="0" borderId="20" xfId="0" applyFont="1" applyBorder="1" applyAlignment="1" applyProtection="1">
      <alignment vertical="top" wrapText="1"/>
      <protection locked="0"/>
    </xf>
    <xf numFmtId="0" fontId="2" fillId="0" borderId="48" xfId="0" applyFont="1" applyBorder="1" applyAlignment="1" applyProtection="1">
      <alignment vertical="top" wrapText="1"/>
      <protection locked="0"/>
    </xf>
    <xf numFmtId="0" fontId="2" fillId="0" borderId="21" xfId="0" applyFont="1" applyBorder="1" applyAlignment="1" applyProtection="1">
      <alignment vertical="top" wrapText="1"/>
      <protection locked="0"/>
    </xf>
    <xf numFmtId="0" fontId="2" fillId="0" borderId="49" xfId="0" applyFont="1" applyBorder="1" applyAlignment="1" applyProtection="1">
      <alignment vertical="top" wrapText="1"/>
      <protection locked="0"/>
    </xf>
    <xf numFmtId="0" fontId="28" fillId="5" borderId="48" xfId="0" applyFont="1" applyFill="1" applyBorder="1" applyAlignment="1">
      <alignment horizontal="left" vertical="center" wrapText="1"/>
    </xf>
    <xf numFmtId="0" fontId="28" fillId="5" borderId="21" xfId="0" applyFont="1" applyFill="1" applyBorder="1" applyAlignment="1">
      <alignment horizontal="left" vertical="center" wrapText="1"/>
    </xf>
    <xf numFmtId="0" fontId="28" fillId="5" borderId="49" xfId="0" applyFont="1" applyFill="1" applyBorder="1" applyAlignment="1">
      <alignment horizontal="left" vertical="center" wrapText="1"/>
    </xf>
    <xf numFmtId="0" fontId="34" fillId="4" borderId="27" xfId="0" applyFont="1" applyFill="1" applyBorder="1" applyAlignment="1">
      <alignment horizontal="left" vertical="center" wrapText="1" readingOrder="1"/>
    </xf>
    <xf numFmtId="0" fontId="17" fillId="4" borderId="45" xfId="0" applyFont="1" applyFill="1" applyBorder="1" applyAlignment="1">
      <alignment horizontal="left" vertical="center" wrapText="1" readingOrder="1"/>
    </xf>
    <xf numFmtId="0" fontId="17" fillId="4" borderId="26" xfId="0" applyFont="1" applyFill="1" applyBorder="1" applyAlignment="1">
      <alignment horizontal="left" vertical="center" wrapText="1" readingOrder="1"/>
    </xf>
    <xf numFmtId="0" fontId="3" fillId="2" borderId="50" xfId="0" applyFont="1" applyFill="1" applyBorder="1" applyAlignment="1">
      <alignment horizontal="center" vertical="center"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3" fillId="3" borderId="1" xfId="5" applyFont="1" applyFill="1" applyBorder="1" applyAlignment="1" applyProtection="1">
      <alignment horizontal="left" vertical="center" wrapText="1"/>
      <protection locked="0"/>
    </xf>
    <xf numFmtId="0" fontId="32" fillId="5" borderId="8" xfId="4" applyFont="1" applyFill="1" applyBorder="1" applyAlignment="1">
      <alignment horizontal="left" vertical="center" wrapText="1"/>
    </xf>
    <xf numFmtId="0" fontId="33" fillId="3" borderId="1" xfId="4" applyFont="1" applyFill="1" applyBorder="1" applyAlignment="1">
      <alignment horizontal="left" vertical="center" wrapText="1"/>
    </xf>
    <xf numFmtId="0" fontId="28" fillId="5" borderId="1" xfId="4" applyFont="1" applyFill="1" applyBorder="1" applyAlignment="1">
      <alignment horizontal="left" vertical="center" wrapText="1"/>
    </xf>
    <xf numFmtId="0" fontId="0" fillId="0" borderId="19"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9" xfId="0" applyBorder="1" applyAlignment="1" applyProtection="1">
      <alignment horizontal="left" vertical="top" wrapText="1"/>
      <protection locked="0"/>
    </xf>
    <xf numFmtId="1" fontId="5" fillId="4" borderId="42" xfId="0" applyNumberFormat="1" applyFont="1" applyFill="1" applyBorder="1" applyAlignment="1">
      <alignment horizontal="center" vertical="center" wrapText="1"/>
    </xf>
    <xf numFmtId="1" fontId="5" fillId="4" borderId="34" xfId="0" applyNumberFormat="1" applyFont="1" applyFill="1" applyBorder="1" applyAlignment="1">
      <alignment horizontal="center" vertical="center" wrapText="1"/>
    </xf>
    <xf numFmtId="0" fontId="3" fillId="0" borderId="0" xfId="0" applyFont="1" applyAlignment="1">
      <alignment horizontal="right" vertical="center" wrapText="1"/>
    </xf>
    <xf numFmtId="0" fontId="5" fillId="4" borderId="23" xfId="0" applyFont="1" applyFill="1" applyBorder="1" applyAlignment="1">
      <alignment horizontal="center" vertical="center" wrapText="1"/>
    </xf>
    <xf numFmtId="0" fontId="5" fillId="4" borderId="42"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4" fillId="4" borderId="19" xfId="0" applyFont="1" applyFill="1" applyBorder="1" applyAlignment="1">
      <alignment horizontal="left" vertical="center" wrapText="1"/>
    </xf>
    <xf numFmtId="0" fontId="4" fillId="4" borderId="20" xfId="0" applyFont="1" applyFill="1" applyBorder="1" applyAlignment="1">
      <alignment horizontal="left" vertical="center" wrapText="1"/>
    </xf>
    <xf numFmtId="0" fontId="4" fillId="4" borderId="21" xfId="0" applyFont="1" applyFill="1" applyBorder="1" applyAlignment="1">
      <alignment horizontal="left" vertical="center" wrapText="1"/>
    </xf>
    <xf numFmtId="0" fontId="4" fillId="4" borderId="49" xfId="0" applyFont="1" applyFill="1" applyBorder="1" applyAlignment="1">
      <alignment horizontal="left" vertical="center" wrapText="1"/>
    </xf>
    <xf numFmtId="49" fontId="11" fillId="0" borderId="21" xfId="0" applyNumberFormat="1" applyFont="1" applyBorder="1" applyAlignment="1">
      <alignment horizontal="center" vertical="center" wrapText="1"/>
    </xf>
    <xf numFmtId="0" fontId="5" fillId="4" borderId="41"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4" fillId="0" borderId="21" xfId="0" applyFont="1" applyBorder="1" applyAlignment="1">
      <alignment vertical="center" wrapText="1"/>
    </xf>
    <xf numFmtId="0" fontId="5" fillId="4" borderId="43" xfId="0" applyFont="1" applyFill="1" applyBorder="1" applyAlignment="1">
      <alignment horizontal="center" vertical="center" wrapText="1"/>
    </xf>
    <xf numFmtId="0" fontId="5" fillId="4" borderId="35" xfId="0" applyFont="1" applyFill="1" applyBorder="1" applyAlignment="1">
      <alignment horizontal="center" vertical="center" wrapText="1"/>
    </xf>
    <xf numFmtId="165" fontId="5" fillId="4" borderId="42" xfId="0" applyNumberFormat="1" applyFont="1" applyFill="1" applyBorder="1" applyAlignment="1">
      <alignment horizontal="center" vertical="center" wrapText="1"/>
    </xf>
    <xf numFmtId="165" fontId="5" fillId="4" borderId="34" xfId="0" applyNumberFormat="1" applyFont="1" applyFill="1" applyBorder="1" applyAlignment="1">
      <alignment horizontal="center" vertical="center" wrapText="1"/>
    </xf>
    <xf numFmtId="49" fontId="3" fillId="0" borderId="0" xfId="0" applyNumberFormat="1" applyFont="1" applyAlignment="1">
      <alignment horizontal="left" vertical="center" wrapText="1"/>
    </xf>
    <xf numFmtId="0" fontId="4" fillId="0" borderId="0" xfId="0" applyFont="1" applyAlignment="1">
      <alignment vertical="center" wrapText="1"/>
    </xf>
    <xf numFmtId="0" fontId="2" fillId="0" borderId="27" xfId="0" applyFont="1" applyBorder="1" applyAlignment="1" applyProtection="1">
      <alignment vertical="top" wrapText="1"/>
      <protection locked="0"/>
    </xf>
    <xf numFmtId="0" fontId="2" fillId="0" borderId="45" xfId="0" applyFont="1" applyBorder="1" applyAlignment="1" applyProtection="1">
      <alignment vertical="top" wrapText="1"/>
      <protection locked="0"/>
    </xf>
    <xf numFmtId="0" fontId="2" fillId="0" borderId="26" xfId="0" applyFont="1" applyBorder="1" applyAlignment="1" applyProtection="1">
      <alignment vertical="top" wrapText="1"/>
      <protection locked="0"/>
    </xf>
    <xf numFmtId="0" fontId="4" fillId="4" borderId="27"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26" xfId="0" applyFont="1" applyFill="1" applyBorder="1" applyAlignment="1">
      <alignment horizontal="left" vertical="center" wrapText="1"/>
    </xf>
    <xf numFmtId="0" fontId="4" fillId="3" borderId="47" xfId="0" applyFont="1" applyFill="1" applyBorder="1" applyAlignment="1" applyProtection="1">
      <alignment horizontal="left" vertical="center" wrapText="1"/>
      <protection locked="0"/>
    </xf>
    <xf numFmtId="0" fontId="4" fillId="3" borderId="19" xfId="0" applyFont="1" applyFill="1" applyBorder="1" applyAlignment="1" applyProtection="1">
      <alignment horizontal="left" vertical="center" wrapText="1"/>
      <protection locked="0"/>
    </xf>
    <xf numFmtId="0" fontId="4" fillId="3" borderId="20"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4" fillId="3" borderId="0" xfId="0" applyFont="1" applyFill="1" applyAlignment="1" applyProtection="1">
      <alignment horizontal="left" vertical="center" wrapText="1"/>
      <protection locked="0"/>
    </xf>
    <xf numFmtId="0" fontId="4" fillId="3" borderId="13" xfId="0" applyFont="1" applyFill="1" applyBorder="1" applyAlignment="1" applyProtection="1">
      <alignment horizontal="left" vertical="center" wrapText="1"/>
      <protection locked="0"/>
    </xf>
    <xf numFmtId="0" fontId="4" fillId="3" borderId="48" xfId="0" applyFont="1" applyFill="1" applyBorder="1" applyAlignment="1" applyProtection="1">
      <alignment horizontal="left" vertical="center" wrapText="1"/>
      <protection locked="0"/>
    </xf>
    <xf numFmtId="0" fontId="4" fillId="3" borderId="21" xfId="0" applyFont="1" applyFill="1" applyBorder="1" applyAlignment="1" applyProtection="1">
      <alignment horizontal="left" vertical="center" wrapText="1"/>
      <protection locked="0"/>
    </xf>
    <xf numFmtId="0" fontId="4" fillId="3" borderId="49" xfId="0" applyFont="1" applyFill="1" applyBorder="1" applyAlignment="1" applyProtection="1">
      <alignment horizontal="left" vertical="center" wrapText="1"/>
      <protection locked="0"/>
    </xf>
    <xf numFmtId="0" fontId="4" fillId="4" borderId="47" xfId="0" applyFont="1" applyFill="1" applyBorder="1" applyAlignment="1">
      <alignment horizontal="left" vertical="center" wrapText="1"/>
    </xf>
    <xf numFmtId="49" fontId="5" fillId="4" borderId="23" xfId="2" applyNumberFormat="1" applyFont="1" applyFill="1" applyBorder="1" applyAlignment="1">
      <alignment horizontal="center" vertical="center" wrapText="1"/>
    </xf>
    <xf numFmtId="0" fontId="11" fillId="0" borderId="21" xfId="0" applyFont="1" applyBorder="1" applyAlignment="1">
      <alignment horizontal="center" vertical="center" wrapText="1"/>
    </xf>
    <xf numFmtId="0" fontId="0" fillId="0" borderId="47" xfId="0" applyBorder="1" applyAlignment="1" applyProtection="1">
      <alignment horizontal="left" vertical="top" wrapText="1"/>
      <protection locked="0"/>
    </xf>
    <xf numFmtId="0" fontId="0" fillId="0" borderId="48" xfId="0" applyBorder="1" applyAlignment="1" applyProtection="1">
      <alignment horizontal="left" vertical="top" wrapText="1"/>
      <protection locked="0"/>
    </xf>
    <xf numFmtId="0" fontId="5" fillId="4" borderId="45" xfId="0" applyFont="1" applyFill="1" applyBorder="1" applyAlignment="1">
      <alignment horizontal="center" vertical="top" wrapText="1"/>
    </xf>
    <xf numFmtId="0" fontId="5" fillId="4" borderId="26" xfId="0" applyFont="1" applyFill="1" applyBorder="1" applyAlignment="1">
      <alignment horizontal="center" vertical="top" wrapText="1"/>
    </xf>
    <xf numFmtId="0" fontId="5" fillId="4" borderId="27" xfId="0" applyFont="1" applyFill="1" applyBorder="1" applyAlignment="1">
      <alignment horizontal="center" vertical="top" wrapText="1"/>
    </xf>
    <xf numFmtId="0" fontId="0" fillId="4" borderId="27" xfId="0" applyFill="1" applyBorder="1" applyAlignment="1">
      <alignment horizontal="left" vertical="center" wrapText="1"/>
    </xf>
    <xf numFmtId="0" fontId="0" fillId="4" borderId="45" xfId="0" applyFill="1" applyBorder="1" applyAlignment="1">
      <alignment horizontal="left" vertical="center" wrapText="1"/>
    </xf>
    <xf numFmtId="0" fontId="0" fillId="4" borderId="26" xfId="0" applyFill="1" applyBorder="1" applyAlignment="1">
      <alignment horizontal="left" vertical="center" wrapText="1"/>
    </xf>
    <xf numFmtId="0" fontId="17" fillId="0" borderId="21" xfId="0" applyFont="1" applyBorder="1" applyAlignment="1">
      <alignment horizontal="center" vertical="center" wrapText="1"/>
    </xf>
    <xf numFmtId="49" fontId="5" fillId="0" borderId="27" xfId="0" applyNumberFormat="1" applyFont="1" applyBorder="1" applyAlignment="1" applyProtection="1">
      <alignment horizontal="left" vertical="top" wrapText="1"/>
      <protection locked="0"/>
    </xf>
    <xf numFmtId="49" fontId="5" fillId="0" borderId="45" xfId="0" applyNumberFormat="1" applyFont="1" applyBorder="1" applyAlignment="1" applyProtection="1">
      <alignment horizontal="left" vertical="top" wrapText="1"/>
      <protection locked="0"/>
    </xf>
    <xf numFmtId="49" fontId="5" fillId="0" borderId="26" xfId="0" applyNumberFormat="1" applyFont="1" applyBorder="1" applyAlignment="1" applyProtection="1">
      <alignment horizontal="left" vertical="top" wrapText="1"/>
      <protection locked="0"/>
    </xf>
    <xf numFmtId="0" fontId="2" fillId="0" borderId="47" xfId="0" applyFont="1" applyBorder="1" applyAlignment="1" applyProtection="1">
      <alignment horizontal="left" vertical="top" wrapText="1"/>
      <protection locked="0"/>
    </xf>
    <xf numFmtId="164" fontId="15" fillId="0" borderId="0" xfId="0" applyNumberFormat="1" applyFont="1" applyAlignment="1">
      <alignment horizontal="right" vertical="top" wrapText="1"/>
    </xf>
    <xf numFmtId="0" fontId="3" fillId="0" borderId="0" xfId="0" applyFont="1" applyAlignment="1">
      <alignment horizontal="right" vertical="top" wrapText="1"/>
    </xf>
    <xf numFmtId="164" fontId="15" fillId="4" borderId="45" xfId="0" applyNumberFormat="1" applyFont="1" applyFill="1" applyBorder="1" applyAlignment="1">
      <alignment horizontal="center" vertical="top" wrapText="1"/>
    </xf>
  </cellXfs>
  <cellStyles count="7">
    <cellStyle name="20% - Accent1 2" xfId="5" xr:uid="{B9236C15-E56B-4160-B132-5000C5569601}"/>
    <cellStyle name="Currency" xfId="1" builtinId="4"/>
    <cellStyle name="Normal" xfId="0" builtinId="0"/>
    <cellStyle name="Normal 2" xfId="2" xr:uid="{00000000-0005-0000-0000-000002000000}"/>
    <cellStyle name="Normal 3" xfId="3" xr:uid="{00000000-0005-0000-0000-000003000000}"/>
    <cellStyle name="Normal 5" xfId="4" xr:uid="{CF51B7A7-F83D-4F81-9DC1-871D575FA472}"/>
    <cellStyle name="Percent"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B2:P93"/>
  <sheetViews>
    <sheetView showGridLines="0" tabSelected="1" zoomScale="85" zoomScaleNormal="85" workbookViewId="0"/>
  </sheetViews>
  <sheetFormatPr defaultColWidth="9.1796875" defaultRowHeight="12.5" x14ac:dyDescent="0.25"/>
  <cols>
    <col min="1" max="1" width="4.453125" style="72" customWidth="1"/>
    <col min="2" max="2" width="24.1796875" style="77" customWidth="1"/>
    <col min="3" max="3" width="16.453125" style="77" customWidth="1"/>
    <col min="4" max="6" width="24.1796875" style="77" customWidth="1"/>
    <col min="7" max="7" width="24.1796875" style="72" customWidth="1"/>
    <col min="8" max="8" width="16.453125" style="72" customWidth="1"/>
    <col min="9" max="9" width="42.1796875" style="110" customWidth="1"/>
    <col min="10" max="22" width="9.1796875" style="72" customWidth="1"/>
    <col min="23" max="16384" width="9.1796875" style="72"/>
  </cols>
  <sheetData>
    <row r="2" spans="2:16" ht="23" x14ac:dyDescent="0.5">
      <c r="B2" s="354" t="s">
        <v>0</v>
      </c>
      <c r="C2" s="354"/>
      <c r="D2" s="354"/>
      <c r="E2" s="354"/>
      <c r="F2" s="354"/>
      <c r="G2" s="354"/>
      <c r="H2" s="354"/>
      <c r="I2" s="354"/>
    </row>
    <row r="3" spans="2:16" s="76" customFormat="1" ht="10.5" customHeight="1" x14ac:dyDescent="0.25">
      <c r="B3" s="73"/>
      <c r="C3" s="74"/>
      <c r="D3" s="74"/>
      <c r="E3" s="73"/>
      <c r="F3" s="73"/>
      <c r="G3" s="73"/>
      <c r="H3" s="73"/>
      <c r="I3" s="75"/>
    </row>
    <row r="4" spans="2:16" ht="15.75" customHeight="1" x14ac:dyDescent="0.25">
      <c r="B4" s="364" t="s">
        <v>1</v>
      </c>
      <c r="C4" s="365"/>
      <c r="D4" s="365"/>
      <c r="E4" s="365"/>
      <c r="F4" s="365"/>
      <c r="G4" s="365"/>
      <c r="H4" s="365"/>
      <c r="I4" s="366"/>
    </row>
    <row r="5" spans="2:16" ht="217.4" customHeight="1" x14ac:dyDescent="0.25">
      <c r="B5" s="367" t="s">
        <v>2</v>
      </c>
      <c r="C5" s="368"/>
      <c r="D5" s="368"/>
      <c r="E5" s="368"/>
      <c r="F5" s="368"/>
      <c r="G5" s="368"/>
      <c r="H5" s="368"/>
      <c r="I5" s="369"/>
      <c r="K5" s="76"/>
      <c r="L5" s="76"/>
      <c r="M5" s="76"/>
      <c r="N5" s="76"/>
      <c r="O5" s="76"/>
      <c r="P5" s="76"/>
    </row>
    <row r="6" spans="2:16" ht="7.5" customHeight="1" thickBot="1" x14ac:dyDescent="0.3">
      <c r="G6" s="77"/>
      <c r="H6" s="77"/>
      <c r="I6" s="78"/>
      <c r="K6" s="76"/>
      <c r="L6" s="76"/>
      <c r="M6" s="76"/>
      <c r="N6" s="76"/>
      <c r="O6" s="76"/>
      <c r="P6" s="76"/>
    </row>
    <row r="7" spans="2:16" ht="29.25" customHeight="1" thickBot="1" x14ac:dyDescent="0.3">
      <c r="B7" s="355" t="s">
        <v>3</v>
      </c>
      <c r="C7" s="356"/>
      <c r="D7" s="356"/>
      <c r="E7" s="356"/>
      <c r="F7" s="356"/>
      <c r="G7" s="356"/>
      <c r="H7" s="356"/>
      <c r="I7" s="357"/>
      <c r="K7" s="76"/>
      <c r="L7" s="76"/>
      <c r="M7" s="76"/>
      <c r="N7" s="76"/>
      <c r="O7" s="76"/>
      <c r="P7" s="76"/>
    </row>
    <row r="8" spans="2:16" ht="9.75" customHeight="1" thickBot="1" x14ac:dyDescent="0.3">
      <c r="B8" s="81" t="s">
        <v>4</v>
      </c>
      <c r="C8" s="82"/>
      <c r="D8" s="83"/>
      <c r="E8" s="83"/>
      <c r="F8" s="83"/>
      <c r="G8" s="83"/>
      <c r="H8" s="83"/>
      <c r="I8" s="84"/>
      <c r="K8" s="76"/>
      <c r="L8" s="76"/>
      <c r="M8" s="76"/>
      <c r="N8" s="76"/>
      <c r="O8" s="76"/>
      <c r="P8" s="76"/>
    </row>
    <row r="9" spans="2:16" ht="26.5" thickBot="1" x14ac:dyDescent="0.3">
      <c r="B9" s="370"/>
      <c r="C9" s="85"/>
      <c r="D9" s="86" t="s">
        <v>5</v>
      </c>
      <c r="E9" s="86" t="s">
        <v>6</v>
      </c>
      <c r="F9" s="315"/>
      <c r="G9" s="86" t="s">
        <v>7</v>
      </c>
      <c r="H9" s="86" t="s">
        <v>8</v>
      </c>
      <c r="I9" s="87" t="s">
        <v>9</v>
      </c>
      <c r="K9" s="76"/>
      <c r="L9" s="76"/>
      <c r="M9" s="76"/>
      <c r="N9" s="76"/>
      <c r="O9" s="76"/>
      <c r="P9" s="76"/>
    </row>
    <row r="10" spans="2:16" ht="14" x14ac:dyDescent="0.25">
      <c r="B10" s="371"/>
      <c r="C10" s="88" t="s">
        <v>10</v>
      </c>
      <c r="D10" s="89">
        <f>G10-E10</f>
        <v>0</v>
      </c>
      <c r="E10" s="89">
        <f>'j. Match'!C27</f>
        <v>0</v>
      </c>
      <c r="F10" s="316"/>
      <c r="G10" s="89">
        <f>C28</f>
        <v>0</v>
      </c>
      <c r="H10" s="313">
        <f>IF(G10&gt;0,E10/G10,0)</f>
        <v>0</v>
      </c>
      <c r="I10" s="70"/>
      <c r="K10" s="76"/>
      <c r="L10" s="76"/>
      <c r="M10" s="76"/>
      <c r="N10" s="76"/>
      <c r="O10" s="76"/>
      <c r="P10" s="76"/>
    </row>
    <row r="11" spans="2:16" ht="14" x14ac:dyDescent="0.25">
      <c r="B11" s="371"/>
      <c r="C11" s="88" t="s">
        <v>11</v>
      </c>
      <c r="D11" s="89">
        <f>G11-E11</f>
        <v>0</v>
      </c>
      <c r="E11" s="89">
        <f>'j. Match'!D27</f>
        <v>0</v>
      </c>
      <c r="F11" s="316"/>
      <c r="G11" s="89">
        <f>D28</f>
        <v>0</v>
      </c>
      <c r="H11" s="313">
        <f>IF(G11&gt;0,E11/G11,0)</f>
        <v>0</v>
      </c>
      <c r="I11" s="70"/>
      <c r="K11" s="76"/>
      <c r="L11" s="76"/>
      <c r="M11" s="76"/>
      <c r="N11" s="76"/>
      <c r="O11" s="76"/>
      <c r="P11" s="76"/>
    </row>
    <row r="12" spans="2:16" ht="14" x14ac:dyDescent="0.25">
      <c r="B12" s="371"/>
      <c r="C12" s="88" t="s">
        <v>12</v>
      </c>
      <c r="D12" s="89">
        <f>G12-E12</f>
        <v>0</v>
      </c>
      <c r="E12" s="89">
        <f>'j. Match'!E27</f>
        <v>0</v>
      </c>
      <c r="F12" s="316"/>
      <c r="G12" s="89">
        <f>E28</f>
        <v>0</v>
      </c>
      <c r="H12" s="313">
        <f>IF(G12&gt;0,E12/G12,0)</f>
        <v>0</v>
      </c>
      <c r="I12" s="70"/>
      <c r="K12" s="76"/>
      <c r="L12" s="76"/>
      <c r="M12" s="76"/>
      <c r="N12" s="76"/>
      <c r="O12" s="76"/>
      <c r="P12" s="76"/>
    </row>
    <row r="13" spans="2:16" ht="14" x14ac:dyDescent="0.25">
      <c r="B13" s="371"/>
      <c r="C13" s="88" t="s">
        <v>13</v>
      </c>
      <c r="D13" s="89">
        <f>G13-E13</f>
        <v>0</v>
      </c>
      <c r="E13" s="89">
        <f>'j. Match'!F27</f>
        <v>0</v>
      </c>
      <c r="F13" s="317"/>
      <c r="G13" s="89">
        <f>F28</f>
        <v>0</v>
      </c>
      <c r="H13" s="313">
        <f>IF(G13&gt;0,E13/G13,0)</f>
        <v>0</v>
      </c>
      <c r="I13" s="71"/>
      <c r="K13" s="76"/>
      <c r="L13" s="76"/>
      <c r="M13" s="76"/>
      <c r="N13" s="76"/>
      <c r="O13" s="76"/>
      <c r="P13" s="76"/>
    </row>
    <row r="14" spans="2:16" ht="14.5" thickBot="1" x14ac:dyDescent="0.3">
      <c r="B14" s="372"/>
      <c r="C14" s="91" t="s">
        <v>14</v>
      </c>
      <c r="D14" s="92">
        <f>SUM(D10:D13)</f>
        <v>0</v>
      </c>
      <c r="E14" s="92">
        <f>SUM(E10:E13)</f>
        <v>0</v>
      </c>
      <c r="F14" s="318"/>
      <c r="G14" s="92">
        <f>SUM(G10:G13)</f>
        <v>0</v>
      </c>
      <c r="H14" s="313">
        <f>IF(G14&gt;0,E14/G14,0)</f>
        <v>0</v>
      </c>
      <c r="I14" s="71"/>
      <c r="K14" s="76"/>
      <c r="L14" s="76"/>
      <c r="M14" s="76"/>
      <c r="N14" s="76"/>
      <c r="O14" s="76"/>
      <c r="P14" s="76"/>
    </row>
    <row r="15" spans="2:16" ht="9.75" customHeight="1" thickBot="1" x14ac:dyDescent="0.3">
      <c r="B15" s="93" t="s">
        <v>15</v>
      </c>
      <c r="C15" s="94"/>
      <c r="D15" s="95"/>
      <c r="E15" s="95"/>
      <c r="F15" s="95"/>
      <c r="G15" s="95"/>
      <c r="H15" s="95"/>
      <c r="I15" s="84"/>
      <c r="K15" s="76"/>
      <c r="L15" s="76"/>
      <c r="M15" s="76"/>
      <c r="N15" s="76"/>
      <c r="O15" s="76"/>
      <c r="P15" s="76"/>
    </row>
    <row r="16" spans="2:16" s="99" customFormat="1" ht="14.5" thickBot="1" x14ac:dyDescent="0.3">
      <c r="B16" s="96" t="s">
        <v>16</v>
      </c>
      <c r="C16" s="97" t="s">
        <v>10</v>
      </c>
      <c r="D16" s="97" t="s">
        <v>17</v>
      </c>
      <c r="E16" s="97" t="s">
        <v>18</v>
      </c>
      <c r="F16" s="97" t="s">
        <v>19</v>
      </c>
      <c r="G16" s="97" t="s">
        <v>20</v>
      </c>
      <c r="H16" s="97" t="s">
        <v>21</v>
      </c>
      <c r="I16" s="98" t="s">
        <v>9</v>
      </c>
      <c r="K16" s="76"/>
      <c r="L16" s="76"/>
      <c r="M16" s="76"/>
      <c r="N16" s="76"/>
      <c r="O16" s="76"/>
      <c r="P16" s="76"/>
    </row>
    <row r="17" spans="2:16" ht="15.75" customHeight="1" x14ac:dyDescent="0.25">
      <c r="B17" s="100" t="s">
        <v>22</v>
      </c>
      <c r="C17" s="89">
        <f>'a. Personnel'!F60</f>
        <v>0</v>
      </c>
      <c r="D17" s="89">
        <f>'a. Personnel'!I60</f>
        <v>0</v>
      </c>
      <c r="E17" s="89">
        <f>'a. Personnel'!L60</f>
        <v>0</v>
      </c>
      <c r="F17" s="89">
        <f>'a. Personnel'!O60</f>
        <v>0</v>
      </c>
      <c r="G17" s="89">
        <f>SUM(C17:F17)</f>
        <v>0</v>
      </c>
      <c r="H17" s="313">
        <f>IF(G17&gt;0,G17/G14,0)</f>
        <v>0</v>
      </c>
      <c r="I17" s="3"/>
      <c r="J17" s="101"/>
      <c r="K17" s="76"/>
      <c r="L17" s="76"/>
      <c r="M17" s="76"/>
      <c r="N17" s="76"/>
      <c r="O17" s="76"/>
      <c r="P17" s="76"/>
    </row>
    <row r="18" spans="2:16" ht="15.75" customHeight="1" x14ac:dyDescent="0.25">
      <c r="B18" s="102" t="s">
        <v>23</v>
      </c>
      <c r="C18" s="90">
        <f>'b. Fringe'!E58</f>
        <v>0</v>
      </c>
      <c r="D18" s="90">
        <f>'b. Fringe'!H58</f>
        <v>0</v>
      </c>
      <c r="E18" s="90">
        <f>'b. Fringe'!K58</f>
        <v>0</v>
      </c>
      <c r="F18" s="89">
        <f>'b. Fringe'!N58</f>
        <v>0</v>
      </c>
      <c r="G18" s="89">
        <f>SUM(C18:F18)</f>
        <v>0</v>
      </c>
      <c r="H18" s="313">
        <f>IF(G18&gt;0,G18/G14,0)</f>
        <v>0</v>
      </c>
      <c r="I18" s="4"/>
      <c r="J18" s="101"/>
      <c r="K18" s="76"/>
      <c r="L18" s="76"/>
      <c r="M18" s="76"/>
      <c r="N18" s="76"/>
      <c r="O18" s="76"/>
      <c r="P18" s="76"/>
    </row>
    <row r="19" spans="2:16" ht="15.75" customHeight="1" x14ac:dyDescent="0.25">
      <c r="B19" s="102" t="s">
        <v>24</v>
      </c>
      <c r="C19" s="90">
        <f>'c. Travel'!K24</f>
        <v>0</v>
      </c>
      <c r="D19" s="90">
        <f>'c. Travel'!K42</f>
        <v>0</v>
      </c>
      <c r="E19" s="90">
        <f>'c. Travel'!K60</f>
        <v>0</v>
      </c>
      <c r="F19" s="89">
        <f>'c. Travel'!K78</f>
        <v>0</v>
      </c>
      <c r="G19" s="89">
        <f>SUM(C19:F19)</f>
        <v>0</v>
      </c>
      <c r="H19" s="313">
        <f>IF(G19&gt;0,G19/G14,0)</f>
        <v>0</v>
      </c>
      <c r="I19" s="4"/>
      <c r="J19" s="101"/>
      <c r="K19" s="76"/>
      <c r="L19" s="76"/>
      <c r="M19" s="76"/>
      <c r="N19" s="76"/>
      <c r="O19" s="76"/>
      <c r="P19" s="76"/>
    </row>
    <row r="20" spans="2:16" ht="15.75" customHeight="1" x14ac:dyDescent="0.25">
      <c r="B20" s="102" t="s">
        <v>25</v>
      </c>
      <c r="C20" s="90">
        <f>'d. Equipment'!E58</f>
        <v>0</v>
      </c>
      <c r="D20" s="90">
        <f>'d. Equipment'!E110</f>
        <v>0</v>
      </c>
      <c r="E20" s="90">
        <f>'d. Equipment'!E162</f>
        <v>0</v>
      </c>
      <c r="F20" s="89">
        <f>'d. Equipment'!E214</f>
        <v>0</v>
      </c>
      <c r="G20" s="89">
        <f>SUM(C20:F20)</f>
        <v>0</v>
      </c>
      <c r="H20" s="313">
        <f>IF(G20&gt;0,G20/G14,0)</f>
        <v>0</v>
      </c>
      <c r="I20" s="4"/>
      <c r="J20" s="101"/>
      <c r="K20" s="76"/>
      <c r="L20" s="76"/>
      <c r="M20" s="76"/>
      <c r="N20" s="76"/>
      <c r="O20" s="76"/>
      <c r="P20" s="76"/>
    </row>
    <row r="21" spans="2:16" ht="15.75" customHeight="1" x14ac:dyDescent="0.25">
      <c r="B21" s="102" t="s">
        <v>26</v>
      </c>
      <c r="C21" s="90">
        <f>'e. Supplies'!E59</f>
        <v>0</v>
      </c>
      <c r="D21" s="90">
        <f>'e. Supplies'!E111</f>
        <v>0</v>
      </c>
      <c r="E21" s="90">
        <f>'e. Supplies'!E153</f>
        <v>0</v>
      </c>
      <c r="F21" s="89">
        <f>'e. Supplies'!E205</f>
        <v>0</v>
      </c>
      <c r="G21" s="89">
        <f>SUM(C21:F21)</f>
        <v>0</v>
      </c>
      <c r="H21" s="313">
        <f>IF(G21&gt;0,G21/G14,0)</f>
        <v>0</v>
      </c>
      <c r="I21" s="4"/>
      <c r="J21" s="101"/>
      <c r="K21" s="76"/>
      <c r="L21" s="76"/>
      <c r="M21" s="76"/>
      <c r="N21" s="76"/>
      <c r="O21" s="76"/>
      <c r="P21" s="76"/>
    </row>
    <row r="22" spans="2:16" ht="14" x14ac:dyDescent="0.25">
      <c r="B22" s="103" t="s">
        <v>27</v>
      </c>
      <c r="C22" s="90">
        <f>SUM(C23:C25)</f>
        <v>0</v>
      </c>
      <c r="D22" s="90">
        <f t="shared" ref="D22:G22" si="0">SUM(D23:D25)</f>
        <v>0</v>
      </c>
      <c r="E22" s="90">
        <f t="shared" si="0"/>
        <v>0</v>
      </c>
      <c r="F22" s="90">
        <f t="shared" si="0"/>
        <v>0</v>
      </c>
      <c r="G22" s="90">
        <f t="shared" si="0"/>
        <v>0</v>
      </c>
      <c r="H22" s="313">
        <f>IF(G22&gt;0,G22/G15,0)</f>
        <v>0</v>
      </c>
      <c r="I22" s="4"/>
      <c r="J22" s="101"/>
      <c r="K22" s="76"/>
      <c r="L22" s="76"/>
      <c r="M22" s="76"/>
      <c r="N22" s="76"/>
      <c r="O22" s="76"/>
      <c r="P22" s="76"/>
    </row>
    <row r="23" spans="2:16" ht="14" x14ac:dyDescent="0.25">
      <c r="B23" s="104" t="s">
        <v>28</v>
      </c>
      <c r="C23" s="105">
        <f>'f. Contractual'!D27</f>
        <v>0</v>
      </c>
      <c r="D23" s="90">
        <f>'f. Contractual'!E27</f>
        <v>0</v>
      </c>
      <c r="E23" s="90">
        <f>'f. Contractual'!F27</f>
        <v>0</v>
      </c>
      <c r="F23" s="89">
        <f>'f. Contractual'!G27</f>
        <v>0</v>
      </c>
      <c r="G23" s="89">
        <f t="shared" ref="G23:G27" si="1">SUM(C23:F23)</f>
        <v>0</v>
      </c>
      <c r="H23" s="313">
        <f>IF(G23&gt;0,G23/G14,0)</f>
        <v>0</v>
      </c>
      <c r="I23" s="4"/>
      <c r="J23" s="101"/>
      <c r="K23" s="76"/>
      <c r="L23" s="76"/>
      <c r="M23" s="76"/>
      <c r="N23" s="76"/>
      <c r="O23" s="76"/>
      <c r="P23" s="76"/>
    </row>
    <row r="24" spans="2:16" ht="14" x14ac:dyDescent="0.25">
      <c r="B24" s="104" t="s">
        <v>29</v>
      </c>
      <c r="C24" s="106">
        <f>'f. Contractual'!D51</f>
        <v>0</v>
      </c>
      <c r="D24" s="89">
        <f>'f. Contractual'!E51</f>
        <v>0</v>
      </c>
      <c r="E24" s="89">
        <f>'f. Contractual'!F51</f>
        <v>0</v>
      </c>
      <c r="F24" s="89">
        <f>'f. Contractual'!G51</f>
        <v>0</v>
      </c>
      <c r="G24" s="89">
        <f t="shared" si="1"/>
        <v>0</v>
      </c>
      <c r="H24" s="313">
        <f>IF(G24&gt;0,G24/G14,0)</f>
        <v>0</v>
      </c>
      <c r="I24" s="4"/>
      <c r="J24" s="101"/>
      <c r="K24" s="76"/>
      <c r="L24" s="76"/>
      <c r="M24" s="76"/>
      <c r="N24" s="76"/>
      <c r="O24" s="76"/>
      <c r="P24" s="76"/>
    </row>
    <row r="25" spans="2:16" ht="14" x14ac:dyDescent="0.25">
      <c r="B25" s="104" t="s">
        <v>30</v>
      </c>
      <c r="C25" s="106">
        <f>'f. Contractual'!D64</f>
        <v>0</v>
      </c>
      <c r="D25" s="89">
        <f>'f. Contractual'!E64</f>
        <v>0</v>
      </c>
      <c r="E25" s="89">
        <f>'f. Contractual'!F64</f>
        <v>0</v>
      </c>
      <c r="F25" s="89">
        <f>'f. Contractual'!G64</f>
        <v>0</v>
      </c>
      <c r="G25" s="89">
        <f t="shared" si="1"/>
        <v>0</v>
      </c>
      <c r="H25" s="313">
        <f>IF(G25&gt;0,G25/G14,0)</f>
        <v>0</v>
      </c>
      <c r="I25" s="4"/>
      <c r="J25" s="101"/>
      <c r="K25" s="76"/>
      <c r="L25" s="76"/>
      <c r="M25" s="76"/>
      <c r="N25" s="76"/>
      <c r="O25" s="76"/>
      <c r="P25" s="76"/>
    </row>
    <row r="26" spans="2:16" ht="15.75" customHeight="1" x14ac:dyDescent="0.25">
      <c r="B26" s="102" t="s">
        <v>31</v>
      </c>
      <c r="C26" s="89">
        <f>'g. Construction'!C60</f>
        <v>0</v>
      </c>
      <c r="D26" s="89">
        <f>'g. Construction'!C112</f>
        <v>0</v>
      </c>
      <c r="E26" s="89">
        <f>'g. Construction'!C154</f>
        <v>0</v>
      </c>
      <c r="F26" s="89">
        <f>'g. Construction'!C206</f>
        <v>0</v>
      </c>
      <c r="G26" s="89">
        <f t="shared" si="1"/>
        <v>0</v>
      </c>
      <c r="H26" s="313">
        <f>IF(G26&gt;0,G26/G14,0)</f>
        <v>0</v>
      </c>
      <c r="I26" s="4"/>
      <c r="J26" s="101"/>
      <c r="K26" s="76"/>
      <c r="L26" s="76"/>
      <c r="M26" s="76"/>
      <c r="N26" s="76"/>
      <c r="O26" s="76"/>
      <c r="P26" s="76"/>
    </row>
    <row r="27" spans="2:16" ht="15.75" customHeight="1" x14ac:dyDescent="0.25">
      <c r="B27" s="102" t="s">
        <v>32</v>
      </c>
      <c r="C27" s="90">
        <f>'h. Other'!C28</f>
        <v>0</v>
      </c>
      <c r="D27" s="90">
        <f>'h. Other'!C50</f>
        <v>0</v>
      </c>
      <c r="E27" s="90">
        <f>'h. Other'!C72</f>
        <v>0</v>
      </c>
      <c r="F27" s="89">
        <f>'h. Other'!C94</f>
        <v>0</v>
      </c>
      <c r="G27" s="89">
        <f t="shared" si="1"/>
        <v>0</v>
      </c>
      <c r="H27" s="313">
        <f>IF(G27&gt;0,G27/G14,0)</f>
        <v>0</v>
      </c>
      <c r="I27" s="4"/>
      <c r="J27" s="101"/>
      <c r="K27" s="76"/>
      <c r="L27" s="76"/>
      <c r="M27" s="76"/>
      <c r="N27" s="76"/>
      <c r="O27" s="76"/>
      <c r="P27" s="76"/>
    </row>
    <row r="28" spans="2:16" ht="15.75" customHeight="1" thickBot="1" x14ac:dyDescent="0.3">
      <c r="B28" s="107" t="s">
        <v>7</v>
      </c>
      <c r="C28" s="108">
        <f>SUM(C17:C22,C26:C27)</f>
        <v>0</v>
      </c>
      <c r="D28" s="108">
        <f>SUM(D17:D22,D26:D27)</f>
        <v>0</v>
      </c>
      <c r="E28" s="108">
        <f t="shared" ref="E28:F28" si="2">SUM(E17:E22,E26:E27)</f>
        <v>0</v>
      </c>
      <c r="F28" s="108">
        <f t="shared" si="2"/>
        <v>0</v>
      </c>
      <c r="G28" s="108">
        <f>SUM(G17:G22,G26:G27)</f>
        <v>0</v>
      </c>
      <c r="H28" s="314">
        <f>IF(G28&gt;0,G28/G14,0)</f>
        <v>0</v>
      </c>
      <c r="I28" s="5"/>
      <c r="J28" s="101"/>
    </row>
    <row r="29" spans="2:16" ht="8.25" customHeight="1" thickBot="1" x14ac:dyDescent="0.3">
      <c r="I29" s="101"/>
    </row>
    <row r="30" spans="2:16" x14ac:dyDescent="0.25">
      <c r="B30" s="358" t="s">
        <v>33</v>
      </c>
      <c r="C30" s="359"/>
      <c r="D30" s="359"/>
      <c r="E30" s="359"/>
      <c r="F30" s="359"/>
      <c r="G30" s="359"/>
      <c r="H30" s="359"/>
      <c r="I30" s="360"/>
    </row>
    <row r="31" spans="2:16" ht="10.5" customHeight="1" thickBot="1" x14ac:dyDescent="0.3">
      <c r="B31" s="361"/>
      <c r="C31" s="362"/>
      <c r="D31" s="362"/>
      <c r="E31" s="362"/>
      <c r="F31" s="362"/>
      <c r="G31" s="362"/>
      <c r="H31" s="362"/>
      <c r="I31" s="363"/>
    </row>
    <row r="32" spans="2:16" x14ac:dyDescent="0.25">
      <c r="I32" s="101"/>
    </row>
    <row r="33" spans="2:9" x14ac:dyDescent="0.25">
      <c r="I33" s="101"/>
    </row>
    <row r="34" spans="2:9" x14ac:dyDescent="0.25">
      <c r="I34" s="101"/>
    </row>
    <row r="35" spans="2:9" ht="13" x14ac:dyDescent="0.25">
      <c r="B35" s="109"/>
      <c r="C35" s="109"/>
      <c r="D35" s="109"/>
      <c r="E35" s="109"/>
      <c r="F35" s="109"/>
      <c r="I35" s="101"/>
    </row>
    <row r="36" spans="2:9" x14ac:dyDescent="0.25">
      <c r="I36" s="101"/>
    </row>
    <row r="37" spans="2:9" x14ac:dyDescent="0.25">
      <c r="I37" s="101"/>
    </row>
    <row r="38" spans="2:9" x14ac:dyDescent="0.25">
      <c r="I38" s="101"/>
    </row>
    <row r="39" spans="2:9" x14ac:dyDescent="0.25">
      <c r="I39" s="101"/>
    </row>
    <row r="40" spans="2:9" x14ac:dyDescent="0.25">
      <c r="I40" s="101"/>
    </row>
    <row r="41" spans="2:9" x14ac:dyDescent="0.25">
      <c r="I41" s="101"/>
    </row>
    <row r="42" spans="2:9" x14ac:dyDescent="0.25">
      <c r="I42" s="101"/>
    </row>
    <row r="43" spans="2:9" x14ac:dyDescent="0.25">
      <c r="I43" s="101"/>
    </row>
    <row r="44" spans="2:9" x14ac:dyDescent="0.25">
      <c r="I44" s="101"/>
    </row>
    <row r="45" spans="2:9" x14ac:dyDescent="0.25">
      <c r="I45" s="101"/>
    </row>
    <row r="46" spans="2:9" x14ac:dyDescent="0.25">
      <c r="I46" s="101"/>
    </row>
    <row r="47" spans="2:9" x14ac:dyDescent="0.25">
      <c r="I47" s="101"/>
    </row>
    <row r="48" spans="2:9" x14ac:dyDescent="0.25">
      <c r="I48" s="101"/>
    </row>
    <row r="49" spans="9:9" x14ac:dyDescent="0.25">
      <c r="I49" s="101"/>
    </row>
    <row r="50" spans="9:9" x14ac:dyDescent="0.25">
      <c r="I50" s="101"/>
    </row>
    <row r="51" spans="9:9" x14ac:dyDescent="0.25">
      <c r="I51" s="101"/>
    </row>
    <row r="52" spans="9:9" x14ac:dyDescent="0.25">
      <c r="I52" s="101"/>
    </row>
    <row r="53" spans="9:9" x14ac:dyDescent="0.25">
      <c r="I53" s="101"/>
    </row>
    <row r="54" spans="9:9" x14ac:dyDescent="0.25">
      <c r="I54" s="101"/>
    </row>
    <row r="55" spans="9:9" x14ac:dyDescent="0.25">
      <c r="I55" s="101"/>
    </row>
    <row r="56" spans="9:9" x14ac:dyDescent="0.25">
      <c r="I56" s="101"/>
    </row>
    <row r="57" spans="9:9" x14ac:dyDescent="0.25">
      <c r="I57" s="101"/>
    </row>
    <row r="58" spans="9:9" x14ac:dyDescent="0.25">
      <c r="I58" s="101"/>
    </row>
    <row r="59" spans="9:9" x14ac:dyDescent="0.25">
      <c r="I59" s="101"/>
    </row>
    <row r="60" spans="9:9" x14ac:dyDescent="0.25">
      <c r="I60" s="101"/>
    </row>
    <row r="61" spans="9:9" x14ac:dyDescent="0.25">
      <c r="I61" s="101"/>
    </row>
    <row r="62" spans="9:9" x14ac:dyDescent="0.25">
      <c r="I62" s="101"/>
    </row>
    <row r="63" spans="9:9" x14ac:dyDescent="0.25">
      <c r="I63" s="101"/>
    </row>
    <row r="64" spans="9:9" x14ac:dyDescent="0.25">
      <c r="I64" s="101"/>
    </row>
    <row r="65" spans="9:9" x14ac:dyDescent="0.25">
      <c r="I65" s="101"/>
    </row>
    <row r="66" spans="9:9" x14ac:dyDescent="0.25">
      <c r="I66" s="101"/>
    </row>
    <row r="67" spans="9:9" x14ac:dyDescent="0.25">
      <c r="I67" s="101"/>
    </row>
    <row r="68" spans="9:9" x14ac:dyDescent="0.25">
      <c r="I68" s="101"/>
    </row>
    <row r="69" spans="9:9" x14ac:dyDescent="0.25">
      <c r="I69" s="101"/>
    </row>
    <row r="70" spans="9:9" x14ac:dyDescent="0.25">
      <c r="I70" s="101"/>
    </row>
    <row r="71" spans="9:9" x14ac:dyDescent="0.25">
      <c r="I71" s="101"/>
    </row>
    <row r="72" spans="9:9" x14ac:dyDescent="0.25">
      <c r="I72" s="101"/>
    </row>
    <row r="73" spans="9:9" x14ac:dyDescent="0.25">
      <c r="I73" s="101"/>
    </row>
    <row r="74" spans="9:9" x14ac:dyDescent="0.25">
      <c r="I74" s="101"/>
    </row>
    <row r="75" spans="9:9" x14ac:dyDescent="0.25">
      <c r="I75" s="101"/>
    </row>
    <row r="76" spans="9:9" x14ac:dyDescent="0.25">
      <c r="I76" s="101"/>
    </row>
    <row r="77" spans="9:9" x14ac:dyDescent="0.25">
      <c r="I77" s="101"/>
    </row>
    <row r="78" spans="9:9" x14ac:dyDescent="0.25">
      <c r="I78" s="101"/>
    </row>
    <row r="79" spans="9:9" x14ac:dyDescent="0.25">
      <c r="I79" s="101"/>
    </row>
    <row r="80" spans="9:9" x14ac:dyDescent="0.25">
      <c r="I80" s="101"/>
    </row>
    <row r="81" spans="9:9" x14ac:dyDescent="0.25">
      <c r="I81" s="101"/>
    </row>
    <row r="82" spans="9:9" x14ac:dyDescent="0.25">
      <c r="I82" s="101"/>
    </row>
    <row r="83" spans="9:9" x14ac:dyDescent="0.25">
      <c r="I83" s="101"/>
    </row>
    <row r="84" spans="9:9" x14ac:dyDescent="0.25">
      <c r="I84" s="101"/>
    </row>
    <row r="85" spans="9:9" x14ac:dyDescent="0.25">
      <c r="I85" s="101"/>
    </row>
    <row r="86" spans="9:9" x14ac:dyDescent="0.25">
      <c r="I86" s="101"/>
    </row>
    <row r="87" spans="9:9" x14ac:dyDescent="0.25">
      <c r="I87" s="101"/>
    </row>
    <row r="88" spans="9:9" x14ac:dyDescent="0.25">
      <c r="I88" s="101"/>
    </row>
    <row r="89" spans="9:9" x14ac:dyDescent="0.25">
      <c r="I89" s="101"/>
    </row>
    <row r="90" spans="9:9" x14ac:dyDescent="0.25">
      <c r="I90" s="101"/>
    </row>
    <row r="91" spans="9:9" x14ac:dyDescent="0.25">
      <c r="I91" s="101"/>
    </row>
    <row r="92" spans="9:9" x14ac:dyDescent="0.25">
      <c r="I92" s="101"/>
    </row>
    <row r="93" spans="9:9" x14ac:dyDescent="0.25">
      <c r="I93" s="101"/>
    </row>
  </sheetData>
  <sheetProtection sheet="1" objects="1" scenarios="1"/>
  <mergeCells count="6">
    <mergeCell ref="B2:I2"/>
    <mergeCell ref="B7:I7"/>
    <mergeCell ref="B30:I31"/>
    <mergeCell ref="B4:I4"/>
    <mergeCell ref="B5:I5"/>
    <mergeCell ref="B9:B14"/>
  </mergeCells>
  <phoneticPr fontId="3" type="noConversion"/>
  <printOptions horizontalCentered="1"/>
  <pageMargins left="0.5" right="0.5" top="0.25" bottom="0.25" header="0.5" footer="0.5"/>
  <pageSetup scale="81"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00B0F0"/>
    <pageSetUpPr fitToPage="1"/>
  </sheetPr>
  <dimension ref="B1:H98"/>
  <sheetViews>
    <sheetView showGridLines="0" zoomScale="85" zoomScaleNormal="85" workbookViewId="0"/>
  </sheetViews>
  <sheetFormatPr defaultColWidth="9.1796875" defaultRowHeight="12.5" x14ac:dyDescent="0.25"/>
  <cols>
    <col min="1" max="1" width="2.81640625" style="192" customWidth="1"/>
    <col min="2" max="2" width="42.1796875" style="192" customWidth="1"/>
    <col min="3" max="3" width="14.1796875" style="231" customWidth="1"/>
    <col min="4" max="4" width="36.1796875" style="296" customWidth="1"/>
    <col min="5" max="5" width="61.81640625" style="232" customWidth="1"/>
    <col min="6" max="16384" width="9.1796875" style="192"/>
  </cols>
  <sheetData>
    <row r="1" spans="2:8" s="236" customFormat="1" ht="12.75" customHeight="1" x14ac:dyDescent="0.25">
      <c r="B1" s="112" t="s">
        <v>42</v>
      </c>
      <c r="C1" s="185"/>
      <c r="D1" s="184"/>
      <c r="E1" s="188"/>
    </row>
    <row r="2" spans="2:8" s="237" customFormat="1" ht="18.5" thickBot="1" x14ac:dyDescent="0.3">
      <c r="B2" s="418" t="s">
        <v>32</v>
      </c>
      <c r="C2" s="418"/>
      <c r="D2" s="418"/>
      <c r="E2" s="418"/>
      <c r="F2" s="162"/>
      <c r="G2" s="162"/>
      <c r="H2" s="162"/>
    </row>
    <row r="3" spans="2:8" ht="75" customHeight="1" thickBot="1" x14ac:dyDescent="0.3">
      <c r="B3" s="424" t="s">
        <v>127</v>
      </c>
      <c r="C3" s="425"/>
      <c r="D3" s="425"/>
      <c r="E3" s="426"/>
      <c r="F3" s="191"/>
      <c r="G3" s="191"/>
      <c r="H3" s="191"/>
    </row>
    <row r="4" spans="2:8" ht="6.75" customHeight="1" thickBot="1" x14ac:dyDescent="0.3">
      <c r="B4" s="193"/>
      <c r="C4" s="196"/>
      <c r="D4" s="289"/>
      <c r="E4" s="197"/>
      <c r="F4" s="191"/>
      <c r="G4" s="191"/>
      <c r="H4" s="191"/>
    </row>
    <row r="5" spans="2:8" s="190" customFormat="1" ht="14.5" thickBot="1" x14ac:dyDescent="0.3">
      <c r="B5" s="320" t="s">
        <v>122</v>
      </c>
      <c r="C5" s="254" t="s">
        <v>128</v>
      </c>
      <c r="D5" s="255" t="s">
        <v>96</v>
      </c>
      <c r="E5" s="80" t="s">
        <v>97</v>
      </c>
    </row>
    <row r="6" spans="2:8" customFormat="1" ht="14.5" thickBot="1" x14ac:dyDescent="0.3">
      <c r="B6" s="423" t="s">
        <v>10</v>
      </c>
      <c r="C6" s="421"/>
      <c r="D6" s="421"/>
      <c r="E6" s="422"/>
    </row>
    <row r="7" spans="2:8" customFormat="1" ht="13.5" customHeight="1" x14ac:dyDescent="0.25">
      <c r="B7" s="352" t="s">
        <v>129</v>
      </c>
      <c r="C7" s="290">
        <v>1600</v>
      </c>
      <c r="D7" s="291" t="s">
        <v>130</v>
      </c>
      <c r="E7" s="292" t="s">
        <v>131</v>
      </c>
    </row>
    <row r="8" spans="2:8" customFormat="1" x14ac:dyDescent="0.25">
      <c r="B8" s="341"/>
      <c r="C8" s="54"/>
      <c r="D8" s="49"/>
      <c r="E8" s="23"/>
    </row>
    <row r="9" spans="2:8" x14ac:dyDescent="0.25">
      <c r="B9" s="341"/>
      <c r="C9" s="54"/>
      <c r="D9" s="49"/>
      <c r="E9" s="23"/>
      <c r="F9" s="191"/>
      <c r="G9" s="191"/>
      <c r="H9" s="191"/>
    </row>
    <row r="10" spans="2:8" x14ac:dyDescent="0.25">
      <c r="B10" s="342"/>
      <c r="C10" s="55"/>
      <c r="D10" s="50"/>
      <c r="E10" s="26"/>
      <c r="F10" s="191"/>
      <c r="G10" s="191"/>
      <c r="H10" s="191"/>
    </row>
    <row r="11" spans="2:8" x14ac:dyDescent="0.25">
      <c r="B11" s="342"/>
      <c r="C11" s="55"/>
      <c r="D11" s="50"/>
      <c r="E11" s="26"/>
      <c r="F11" s="191"/>
      <c r="G11" s="191"/>
      <c r="H11" s="191"/>
    </row>
    <row r="12" spans="2:8" x14ac:dyDescent="0.25">
      <c r="B12" s="342"/>
      <c r="C12" s="55"/>
      <c r="D12" s="50"/>
      <c r="E12" s="26"/>
      <c r="F12" s="191"/>
      <c r="G12" s="191"/>
      <c r="H12" s="191"/>
    </row>
    <row r="13" spans="2:8" x14ac:dyDescent="0.25">
      <c r="B13" s="342"/>
      <c r="C13" s="55"/>
      <c r="D13" s="50"/>
      <c r="E13" s="26"/>
      <c r="F13" s="191"/>
      <c r="G13" s="191"/>
      <c r="H13" s="191"/>
    </row>
    <row r="14" spans="2:8" x14ac:dyDescent="0.25">
      <c r="B14" s="342"/>
      <c r="C14" s="55"/>
      <c r="D14" s="50"/>
      <c r="E14" s="26"/>
      <c r="F14" s="191"/>
      <c r="G14" s="191"/>
      <c r="H14" s="191"/>
    </row>
    <row r="15" spans="2:8" x14ac:dyDescent="0.25">
      <c r="B15" s="342"/>
      <c r="C15" s="55"/>
      <c r="D15" s="50"/>
      <c r="E15" s="26"/>
      <c r="F15" s="191"/>
      <c r="G15" s="191"/>
      <c r="H15" s="191"/>
    </row>
    <row r="16" spans="2:8" x14ac:dyDescent="0.25">
      <c r="B16" s="342"/>
      <c r="C16" s="55"/>
      <c r="D16" s="50"/>
      <c r="E16" s="26"/>
      <c r="F16" s="191"/>
      <c r="G16" s="191"/>
      <c r="H16" s="191"/>
    </row>
    <row r="17" spans="2:8" x14ac:dyDescent="0.25">
      <c r="B17" s="342"/>
      <c r="C17" s="55"/>
      <c r="D17" s="50"/>
      <c r="E17" s="26"/>
      <c r="F17" s="191"/>
      <c r="G17" s="191"/>
      <c r="H17" s="191"/>
    </row>
    <row r="18" spans="2:8" x14ac:dyDescent="0.25">
      <c r="B18" s="342"/>
      <c r="C18" s="55"/>
      <c r="D18" s="50"/>
      <c r="E18" s="26"/>
      <c r="F18" s="191"/>
      <c r="G18" s="191"/>
      <c r="H18" s="191"/>
    </row>
    <row r="19" spans="2:8" x14ac:dyDescent="0.25">
      <c r="B19" s="342"/>
      <c r="C19" s="55"/>
      <c r="D19" s="50"/>
      <c r="E19" s="26"/>
      <c r="F19" s="191"/>
      <c r="G19" s="191"/>
      <c r="H19" s="191"/>
    </row>
    <row r="20" spans="2:8" x14ac:dyDescent="0.25">
      <c r="B20" s="342"/>
      <c r="C20" s="55"/>
      <c r="D20" s="50"/>
      <c r="E20" s="26"/>
      <c r="F20" s="191"/>
      <c r="G20" s="191"/>
      <c r="H20" s="191"/>
    </row>
    <row r="21" spans="2:8" x14ac:dyDescent="0.25">
      <c r="B21" s="342"/>
      <c r="C21" s="55"/>
      <c r="D21" s="50"/>
      <c r="E21" s="26"/>
      <c r="F21" s="191"/>
      <c r="G21" s="191"/>
      <c r="H21" s="191"/>
    </row>
    <row r="22" spans="2:8" x14ac:dyDescent="0.25">
      <c r="B22" s="342"/>
      <c r="C22" s="55"/>
      <c r="D22" s="50"/>
      <c r="E22" s="26"/>
      <c r="F22" s="191"/>
      <c r="G22" s="191"/>
      <c r="H22" s="191"/>
    </row>
    <row r="23" spans="2:8" x14ac:dyDescent="0.25">
      <c r="B23" s="342"/>
      <c r="C23" s="55"/>
      <c r="D23" s="50"/>
      <c r="E23" s="26"/>
      <c r="F23" s="191"/>
      <c r="G23" s="191"/>
      <c r="H23" s="191"/>
    </row>
    <row r="24" spans="2:8" x14ac:dyDescent="0.25">
      <c r="B24" s="342"/>
      <c r="C24" s="55"/>
      <c r="D24" s="50"/>
      <c r="E24" s="26"/>
      <c r="F24" s="191"/>
      <c r="G24" s="191"/>
      <c r="H24" s="191"/>
    </row>
    <row r="25" spans="2:8" x14ac:dyDescent="0.25">
      <c r="B25" s="342"/>
      <c r="C25" s="55"/>
      <c r="D25" s="50"/>
      <c r="E25" s="26"/>
      <c r="F25" s="191"/>
      <c r="G25" s="191"/>
      <c r="H25" s="191"/>
    </row>
    <row r="26" spans="2:8" x14ac:dyDescent="0.25">
      <c r="B26" s="342"/>
      <c r="C26" s="55"/>
      <c r="D26" s="50"/>
      <c r="E26" s="26"/>
      <c r="F26" s="191"/>
      <c r="G26" s="191"/>
      <c r="H26" s="191"/>
    </row>
    <row r="27" spans="2:8" ht="13" thickBot="1" x14ac:dyDescent="0.3">
      <c r="B27" s="343"/>
      <c r="C27" s="56"/>
      <c r="D27" s="51"/>
      <c r="E27" s="29"/>
      <c r="F27" s="191"/>
      <c r="G27" s="191"/>
      <c r="H27" s="191"/>
    </row>
    <row r="28" spans="2:8" ht="13.5" thickBot="1" x14ac:dyDescent="0.3">
      <c r="B28" s="334" t="s">
        <v>86</v>
      </c>
      <c r="C28" s="216">
        <f>SUM(C8:C27)</f>
        <v>0</v>
      </c>
      <c r="D28" s="293"/>
      <c r="E28" s="218"/>
      <c r="F28" s="191"/>
      <c r="G28" s="191"/>
      <c r="H28" s="191"/>
    </row>
    <row r="29" spans="2:8" s="190" customFormat="1" ht="14.5" thickBot="1" x14ac:dyDescent="0.3">
      <c r="B29" s="423" t="s">
        <v>17</v>
      </c>
      <c r="C29" s="421"/>
      <c r="D29" s="421"/>
      <c r="E29" s="422"/>
    </row>
    <row r="30" spans="2:8" ht="13" x14ac:dyDescent="0.25">
      <c r="B30" s="353"/>
      <c r="C30" s="54"/>
      <c r="D30" s="49"/>
      <c r="E30" s="23"/>
      <c r="F30" s="191"/>
      <c r="G30" s="191"/>
      <c r="H30" s="191"/>
    </row>
    <row r="31" spans="2:8" x14ac:dyDescent="0.25">
      <c r="B31" s="342"/>
      <c r="C31" s="55"/>
      <c r="D31" s="50"/>
      <c r="E31" s="26"/>
      <c r="F31" s="191"/>
      <c r="G31" s="191"/>
      <c r="H31" s="191"/>
    </row>
    <row r="32" spans="2:8" x14ac:dyDescent="0.25">
      <c r="B32" s="342"/>
      <c r="C32" s="55"/>
      <c r="D32" s="50"/>
      <c r="E32" s="26"/>
      <c r="F32" s="191"/>
      <c r="G32" s="191"/>
      <c r="H32" s="191"/>
    </row>
    <row r="33" spans="2:5" x14ac:dyDescent="0.25">
      <c r="B33" s="342"/>
      <c r="C33" s="55"/>
      <c r="D33" s="50"/>
      <c r="E33" s="26"/>
    </row>
    <row r="34" spans="2:5" x14ac:dyDescent="0.25">
      <c r="B34" s="342"/>
      <c r="C34" s="55"/>
      <c r="D34" s="50"/>
      <c r="E34" s="26"/>
    </row>
    <row r="35" spans="2:5" x14ac:dyDescent="0.25">
      <c r="B35" s="342"/>
      <c r="C35" s="55"/>
      <c r="D35" s="50"/>
      <c r="E35" s="26"/>
    </row>
    <row r="36" spans="2:5" x14ac:dyDescent="0.25">
      <c r="B36" s="342"/>
      <c r="C36" s="55"/>
      <c r="D36" s="50"/>
      <c r="E36" s="26"/>
    </row>
    <row r="37" spans="2:5" x14ac:dyDescent="0.25">
      <c r="B37" s="342"/>
      <c r="C37" s="55"/>
      <c r="D37" s="50"/>
      <c r="E37" s="26"/>
    </row>
    <row r="38" spans="2:5" x14ac:dyDescent="0.25">
      <c r="B38" s="342"/>
      <c r="C38" s="55"/>
      <c r="D38" s="50"/>
      <c r="E38" s="26"/>
    </row>
    <row r="39" spans="2:5" x14ac:dyDescent="0.25">
      <c r="B39" s="342"/>
      <c r="C39" s="55"/>
      <c r="D39" s="50"/>
      <c r="E39" s="26"/>
    </row>
    <row r="40" spans="2:5" x14ac:dyDescent="0.25">
      <c r="B40" s="342"/>
      <c r="C40" s="55"/>
      <c r="D40" s="50"/>
      <c r="E40" s="26"/>
    </row>
    <row r="41" spans="2:5" x14ac:dyDescent="0.25">
      <c r="B41" s="342"/>
      <c r="C41" s="55"/>
      <c r="D41" s="50"/>
      <c r="E41" s="26"/>
    </row>
    <row r="42" spans="2:5" x14ac:dyDescent="0.25">
      <c r="B42" s="342"/>
      <c r="C42" s="55"/>
      <c r="D42" s="50"/>
      <c r="E42" s="26"/>
    </row>
    <row r="43" spans="2:5" x14ac:dyDescent="0.25">
      <c r="B43" s="342"/>
      <c r="C43" s="55"/>
      <c r="D43" s="50"/>
      <c r="E43" s="26"/>
    </row>
    <row r="44" spans="2:5" x14ac:dyDescent="0.25">
      <c r="B44" s="342"/>
      <c r="C44" s="55"/>
      <c r="D44" s="50"/>
      <c r="E44" s="26"/>
    </row>
    <row r="45" spans="2:5" x14ac:dyDescent="0.25">
      <c r="B45" s="342"/>
      <c r="C45" s="55"/>
      <c r="D45" s="50"/>
      <c r="E45" s="26"/>
    </row>
    <row r="46" spans="2:5" x14ac:dyDescent="0.25">
      <c r="B46" s="342"/>
      <c r="C46" s="55"/>
      <c r="D46" s="50"/>
      <c r="E46" s="26"/>
    </row>
    <row r="47" spans="2:5" x14ac:dyDescent="0.25">
      <c r="B47" s="342"/>
      <c r="C47" s="55"/>
      <c r="D47" s="50"/>
      <c r="E47" s="26"/>
    </row>
    <row r="48" spans="2:5" x14ac:dyDescent="0.25">
      <c r="B48" s="342"/>
      <c r="C48" s="55"/>
      <c r="D48" s="50"/>
      <c r="E48" s="26"/>
    </row>
    <row r="49" spans="2:5" ht="13" thickBot="1" x14ac:dyDescent="0.3">
      <c r="B49" s="343"/>
      <c r="C49" s="56"/>
      <c r="D49" s="51"/>
      <c r="E49" s="29"/>
    </row>
    <row r="50" spans="2:5" ht="13.5" thickBot="1" x14ac:dyDescent="0.3">
      <c r="B50" s="334" t="s">
        <v>87</v>
      </c>
      <c r="C50" s="216">
        <f>SUM(C30:C49)</f>
        <v>0</v>
      </c>
      <c r="D50" s="293"/>
      <c r="E50" s="218"/>
    </row>
    <row r="51" spans="2:5" s="190" customFormat="1" ht="14.5" thickBot="1" x14ac:dyDescent="0.3">
      <c r="B51" s="423" t="s">
        <v>18</v>
      </c>
      <c r="C51" s="421"/>
      <c r="D51" s="421"/>
      <c r="E51" s="422"/>
    </row>
    <row r="52" spans="2:5" ht="13" x14ac:dyDescent="0.25">
      <c r="B52" s="353"/>
      <c r="C52" s="54"/>
      <c r="D52" s="49"/>
      <c r="E52" s="23"/>
    </row>
    <row r="53" spans="2:5" x14ac:dyDescent="0.25">
      <c r="B53" s="341"/>
      <c r="C53" s="54"/>
      <c r="D53" s="49"/>
      <c r="E53" s="23"/>
    </row>
    <row r="54" spans="2:5" x14ac:dyDescent="0.25">
      <c r="B54" s="342"/>
      <c r="C54" s="55"/>
      <c r="D54" s="50"/>
      <c r="E54" s="26"/>
    </row>
    <row r="55" spans="2:5" x14ac:dyDescent="0.25">
      <c r="B55" s="342"/>
      <c r="C55" s="55"/>
      <c r="D55" s="50"/>
      <c r="E55" s="26"/>
    </row>
    <row r="56" spans="2:5" x14ac:dyDescent="0.25">
      <c r="B56" s="342"/>
      <c r="C56" s="55"/>
      <c r="D56" s="50"/>
      <c r="E56" s="26"/>
    </row>
    <row r="57" spans="2:5" x14ac:dyDescent="0.25">
      <c r="B57" s="342"/>
      <c r="C57" s="55"/>
      <c r="D57" s="50"/>
      <c r="E57" s="26"/>
    </row>
    <row r="58" spans="2:5" x14ac:dyDescent="0.25">
      <c r="B58" s="342"/>
      <c r="C58" s="55"/>
      <c r="D58" s="50"/>
      <c r="E58" s="26"/>
    </row>
    <row r="59" spans="2:5" x14ac:dyDescent="0.25">
      <c r="B59" s="342"/>
      <c r="C59" s="55"/>
      <c r="D59" s="50"/>
      <c r="E59" s="26"/>
    </row>
    <row r="60" spans="2:5" x14ac:dyDescent="0.25">
      <c r="B60" s="342"/>
      <c r="C60" s="55"/>
      <c r="D60" s="50"/>
      <c r="E60" s="26"/>
    </row>
    <row r="61" spans="2:5" x14ac:dyDescent="0.25">
      <c r="B61" s="342"/>
      <c r="C61" s="55"/>
      <c r="D61" s="50"/>
      <c r="E61" s="26"/>
    </row>
    <row r="62" spans="2:5" x14ac:dyDescent="0.25">
      <c r="B62" s="342"/>
      <c r="C62" s="55"/>
      <c r="D62" s="50"/>
      <c r="E62" s="26"/>
    </row>
    <row r="63" spans="2:5" x14ac:dyDescent="0.25">
      <c r="B63" s="342"/>
      <c r="C63" s="55"/>
      <c r="D63" s="50"/>
      <c r="E63" s="26"/>
    </row>
    <row r="64" spans="2:5" x14ac:dyDescent="0.25">
      <c r="B64" s="342"/>
      <c r="C64" s="55"/>
      <c r="D64" s="50"/>
      <c r="E64" s="26"/>
    </row>
    <row r="65" spans="2:5" x14ac:dyDescent="0.25">
      <c r="B65" s="342"/>
      <c r="C65" s="55"/>
      <c r="D65" s="50"/>
      <c r="E65" s="26"/>
    </row>
    <row r="66" spans="2:5" x14ac:dyDescent="0.25">
      <c r="B66" s="342"/>
      <c r="C66" s="55"/>
      <c r="D66" s="50"/>
      <c r="E66" s="26"/>
    </row>
    <row r="67" spans="2:5" x14ac:dyDescent="0.25">
      <c r="B67" s="342"/>
      <c r="C67" s="55"/>
      <c r="D67" s="50"/>
      <c r="E67" s="26"/>
    </row>
    <row r="68" spans="2:5" x14ac:dyDescent="0.25">
      <c r="B68" s="342"/>
      <c r="C68" s="55"/>
      <c r="D68" s="50"/>
      <c r="E68" s="26"/>
    </row>
    <row r="69" spans="2:5" x14ac:dyDescent="0.25">
      <c r="B69" s="342"/>
      <c r="C69" s="55"/>
      <c r="D69" s="50"/>
      <c r="E69" s="26"/>
    </row>
    <row r="70" spans="2:5" x14ac:dyDescent="0.25">
      <c r="B70" s="342"/>
      <c r="C70" s="55"/>
      <c r="D70" s="50"/>
      <c r="E70" s="26"/>
    </row>
    <row r="71" spans="2:5" ht="13" thickBot="1" x14ac:dyDescent="0.3">
      <c r="B71" s="343"/>
      <c r="C71" s="56"/>
      <c r="D71" s="51"/>
      <c r="E71" s="29"/>
    </row>
    <row r="72" spans="2:5" ht="13.5" thickBot="1" x14ac:dyDescent="0.3">
      <c r="B72" s="334" t="s">
        <v>88</v>
      </c>
      <c r="C72" s="216">
        <f>SUM(C52:C71)</f>
        <v>0</v>
      </c>
      <c r="D72" s="293"/>
      <c r="E72" s="218"/>
    </row>
    <row r="73" spans="2:5" s="190" customFormat="1" ht="14.5" thickBot="1" x14ac:dyDescent="0.3">
      <c r="B73" s="423" t="s">
        <v>19</v>
      </c>
      <c r="C73" s="421"/>
      <c r="D73" s="421"/>
      <c r="E73" s="422"/>
    </row>
    <row r="74" spans="2:5" ht="13" x14ac:dyDescent="0.25">
      <c r="B74" s="353"/>
      <c r="C74" s="54"/>
      <c r="D74" s="49"/>
      <c r="E74" s="23"/>
    </row>
    <row r="75" spans="2:5" x14ac:dyDescent="0.25">
      <c r="B75" s="341"/>
      <c r="C75" s="54"/>
      <c r="D75" s="49"/>
      <c r="E75" s="23"/>
    </row>
    <row r="76" spans="2:5" x14ac:dyDescent="0.25">
      <c r="B76" s="342"/>
      <c r="C76" s="55"/>
      <c r="D76" s="50"/>
      <c r="E76" s="26"/>
    </row>
    <row r="77" spans="2:5" x14ac:dyDescent="0.25">
      <c r="B77" s="342"/>
      <c r="C77" s="55"/>
      <c r="D77" s="50"/>
      <c r="E77" s="26"/>
    </row>
    <row r="78" spans="2:5" x14ac:dyDescent="0.25">
      <c r="B78" s="342"/>
      <c r="C78" s="55"/>
      <c r="D78" s="50"/>
      <c r="E78" s="26"/>
    </row>
    <row r="79" spans="2:5" x14ac:dyDescent="0.25">
      <c r="B79" s="342"/>
      <c r="C79" s="55"/>
      <c r="D79" s="50"/>
      <c r="E79" s="26"/>
    </row>
    <row r="80" spans="2:5" x14ac:dyDescent="0.25">
      <c r="B80" s="342"/>
      <c r="C80" s="55"/>
      <c r="D80" s="50"/>
      <c r="E80" s="26"/>
    </row>
    <row r="81" spans="2:5" x14ac:dyDescent="0.25">
      <c r="B81" s="342"/>
      <c r="C81" s="55"/>
      <c r="D81" s="50"/>
      <c r="E81" s="26"/>
    </row>
    <row r="82" spans="2:5" x14ac:dyDescent="0.25">
      <c r="B82" s="342"/>
      <c r="C82" s="55"/>
      <c r="D82" s="50"/>
      <c r="E82" s="26"/>
    </row>
    <row r="83" spans="2:5" x14ac:dyDescent="0.25">
      <c r="B83" s="342"/>
      <c r="C83" s="55"/>
      <c r="D83" s="50"/>
      <c r="E83" s="26"/>
    </row>
    <row r="84" spans="2:5" x14ac:dyDescent="0.25">
      <c r="B84" s="342"/>
      <c r="C84" s="55"/>
      <c r="D84" s="50"/>
      <c r="E84" s="26"/>
    </row>
    <row r="85" spans="2:5" x14ac:dyDescent="0.25">
      <c r="B85" s="342"/>
      <c r="C85" s="55"/>
      <c r="D85" s="50"/>
      <c r="E85" s="26"/>
    </row>
    <row r="86" spans="2:5" x14ac:dyDescent="0.25">
      <c r="B86" s="342"/>
      <c r="C86" s="55"/>
      <c r="D86" s="50"/>
      <c r="E86" s="26"/>
    </row>
    <row r="87" spans="2:5" x14ac:dyDescent="0.25">
      <c r="B87" s="342"/>
      <c r="C87" s="55"/>
      <c r="D87" s="50"/>
      <c r="E87" s="26"/>
    </row>
    <row r="88" spans="2:5" x14ac:dyDescent="0.25">
      <c r="B88" s="342"/>
      <c r="C88" s="55"/>
      <c r="D88" s="50"/>
      <c r="E88" s="26"/>
    </row>
    <row r="89" spans="2:5" x14ac:dyDescent="0.25">
      <c r="B89" s="342"/>
      <c r="C89" s="55"/>
      <c r="D89" s="50"/>
      <c r="E89" s="26"/>
    </row>
    <row r="90" spans="2:5" x14ac:dyDescent="0.25">
      <c r="B90" s="342"/>
      <c r="C90" s="55"/>
      <c r="D90" s="50"/>
      <c r="E90" s="26"/>
    </row>
    <row r="91" spans="2:5" x14ac:dyDescent="0.25">
      <c r="B91" s="342"/>
      <c r="C91" s="55"/>
      <c r="D91" s="50"/>
      <c r="E91" s="26"/>
    </row>
    <row r="92" spans="2:5" x14ac:dyDescent="0.25">
      <c r="B92" s="342"/>
      <c r="C92" s="55"/>
      <c r="D92" s="50"/>
      <c r="E92" s="26"/>
    </row>
    <row r="93" spans="2:5" ht="13" thickBot="1" x14ac:dyDescent="0.3">
      <c r="B93" s="343"/>
      <c r="C93" s="56"/>
      <c r="D93" s="51"/>
      <c r="E93" s="29"/>
    </row>
    <row r="94" spans="2:5" ht="13.5" thickBot="1" x14ac:dyDescent="0.3">
      <c r="B94" s="334" t="s">
        <v>89</v>
      </c>
      <c r="C94" s="216">
        <f>SUM(C74:C93)</f>
        <v>0</v>
      </c>
      <c r="D94" s="293"/>
      <c r="E94" s="218"/>
    </row>
    <row r="95" spans="2:5" ht="13.5" thickBot="1" x14ac:dyDescent="0.3">
      <c r="B95" s="334" t="s">
        <v>90</v>
      </c>
      <c r="C95" s="294">
        <f>C72+C50+C28+C94</f>
        <v>0</v>
      </c>
      <c r="D95" s="295"/>
      <c r="E95" s="225"/>
    </row>
    <row r="96" spans="2:5" ht="13" thickBot="1" x14ac:dyDescent="0.3">
      <c r="B96" s="191"/>
      <c r="C96" s="196"/>
      <c r="D96" s="289"/>
      <c r="E96" s="197"/>
    </row>
    <row r="97" spans="2:5" x14ac:dyDescent="0.25">
      <c r="B97" s="419" t="s">
        <v>33</v>
      </c>
      <c r="C97" s="377"/>
      <c r="D97" s="377"/>
      <c r="E97" s="378"/>
    </row>
    <row r="98" spans="2:5" ht="13" thickBot="1" x14ac:dyDescent="0.3">
      <c r="B98" s="420"/>
      <c r="C98" s="379"/>
      <c r="D98" s="379"/>
      <c r="E98" s="380"/>
    </row>
  </sheetData>
  <sheetProtection sheet="1" objects="1" scenarios="1"/>
  <mergeCells count="7">
    <mergeCell ref="B2:E2"/>
    <mergeCell ref="B97:E98"/>
    <mergeCell ref="B6:E6"/>
    <mergeCell ref="B51:E51"/>
    <mergeCell ref="B29:E29"/>
    <mergeCell ref="B73:E73"/>
    <mergeCell ref="B3:E3"/>
  </mergeCells>
  <phoneticPr fontId="3" type="noConversion"/>
  <printOptions horizontalCentered="1"/>
  <pageMargins left="0.5" right="0.5" top="0.25" bottom="0.25" header="0.5" footer="0.5"/>
  <pageSetup scale="80"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B0F0"/>
    <pageSetUpPr fitToPage="1"/>
  </sheetPr>
  <dimension ref="B1:G32"/>
  <sheetViews>
    <sheetView showGridLines="0" zoomScale="85" zoomScaleNormal="85" workbookViewId="0"/>
  </sheetViews>
  <sheetFormatPr defaultColWidth="9.1796875" defaultRowHeight="12.5" x14ac:dyDescent="0.25"/>
  <cols>
    <col min="1" max="1" width="3" style="192" customWidth="1"/>
    <col min="2" max="2" width="30.1796875" style="232" customWidth="1"/>
    <col min="3" max="6" width="30.1796875" style="229" customWidth="1"/>
    <col min="7" max="7" width="30.1796875" style="250" customWidth="1"/>
    <col min="8" max="16384" width="9.1796875" style="192"/>
  </cols>
  <sheetData>
    <row r="1" spans="2:7" s="236" customFormat="1" ht="10" x14ac:dyDescent="0.25">
      <c r="B1" s="112" t="s">
        <v>42</v>
      </c>
      <c r="C1" s="111"/>
      <c r="D1" s="433"/>
      <c r="E1" s="433"/>
      <c r="F1" s="433"/>
      <c r="G1" s="433"/>
    </row>
    <row r="2" spans="2:7" s="237" customFormat="1" ht="18.5" thickBot="1" x14ac:dyDescent="0.3">
      <c r="B2" s="418" t="s">
        <v>132</v>
      </c>
      <c r="C2" s="418"/>
      <c r="D2" s="418"/>
      <c r="E2" s="418"/>
      <c r="F2" s="418"/>
      <c r="G2" s="418"/>
    </row>
    <row r="3" spans="2:7" s="110" customFormat="1" ht="282" customHeight="1" thickBot="1" x14ac:dyDescent="0.3">
      <c r="B3" s="424" t="s">
        <v>133</v>
      </c>
      <c r="C3" s="425"/>
      <c r="D3" s="425"/>
      <c r="E3" s="425"/>
      <c r="F3" s="425"/>
      <c r="G3" s="426"/>
    </row>
    <row r="4" spans="2:7" ht="23.25" customHeight="1" thickBot="1" x14ac:dyDescent="0.3">
      <c r="B4" s="193"/>
      <c r="C4" s="195"/>
      <c r="D4" s="195"/>
      <c r="E4" s="195"/>
      <c r="F4" s="195"/>
      <c r="G4" s="239"/>
    </row>
    <row r="5" spans="2:7" s="190" customFormat="1" ht="14" x14ac:dyDescent="0.25">
      <c r="B5" s="297" t="s">
        <v>134</v>
      </c>
      <c r="C5" s="298" t="s">
        <v>135</v>
      </c>
      <c r="D5" s="298" t="s">
        <v>17</v>
      </c>
      <c r="E5" s="298" t="s">
        <v>18</v>
      </c>
      <c r="F5" s="298" t="s">
        <v>19</v>
      </c>
      <c r="G5" s="299" t="s">
        <v>136</v>
      </c>
    </row>
    <row r="6" spans="2:7" s="191" customFormat="1" ht="13" x14ac:dyDescent="0.25">
      <c r="B6" s="350" t="s">
        <v>137</v>
      </c>
      <c r="C6" s="300">
        <v>50000</v>
      </c>
      <c r="D6" s="300">
        <v>50000</v>
      </c>
      <c r="E6" s="300">
        <v>50000</v>
      </c>
      <c r="F6" s="300">
        <v>500000</v>
      </c>
      <c r="G6" s="351">
        <f>SUM(C6:F6)</f>
        <v>650000</v>
      </c>
    </row>
    <row r="7" spans="2:7" ht="13" x14ac:dyDescent="0.25">
      <c r="B7" s="52"/>
      <c r="C7" s="61"/>
      <c r="D7" s="61"/>
      <c r="E7" s="61"/>
      <c r="F7" s="61"/>
      <c r="G7" s="273">
        <f t="shared" ref="G7:G26" si="0">SUM(C7:F7)</f>
        <v>0</v>
      </c>
    </row>
    <row r="8" spans="2:7" ht="13" x14ac:dyDescent="0.25">
      <c r="B8" s="52"/>
      <c r="C8" s="61"/>
      <c r="D8" s="61"/>
      <c r="E8" s="61"/>
      <c r="F8" s="61"/>
      <c r="G8" s="273">
        <f t="shared" si="0"/>
        <v>0</v>
      </c>
    </row>
    <row r="9" spans="2:7" ht="13" x14ac:dyDescent="0.25">
      <c r="B9" s="52"/>
      <c r="C9" s="61"/>
      <c r="D9" s="61"/>
      <c r="E9" s="61"/>
      <c r="F9" s="61"/>
      <c r="G9" s="273">
        <f t="shared" ref="G9:G19" si="1">SUM(C9:F9)</f>
        <v>0</v>
      </c>
    </row>
    <row r="10" spans="2:7" ht="13" x14ac:dyDescent="0.25">
      <c r="B10" s="52"/>
      <c r="C10" s="61"/>
      <c r="D10" s="61"/>
      <c r="E10" s="61"/>
      <c r="F10" s="61"/>
      <c r="G10" s="273">
        <f t="shared" si="1"/>
        <v>0</v>
      </c>
    </row>
    <row r="11" spans="2:7" ht="13" x14ac:dyDescent="0.25">
      <c r="B11" s="52"/>
      <c r="C11" s="61"/>
      <c r="D11" s="61"/>
      <c r="E11" s="61"/>
      <c r="F11" s="61"/>
      <c r="G11" s="273">
        <f t="shared" si="1"/>
        <v>0</v>
      </c>
    </row>
    <row r="12" spans="2:7" ht="13" x14ac:dyDescent="0.25">
      <c r="B12" s="52"/>
      <c r="C12" s="61"/>
      <c r="D12" s="61"/>
      <c r="E12" s="61"/>
      <c r="F12" s="61"/>
      <c r="G12" s="273">
        <f t="shared" si="1"/>
        <v>0</v>
      </c>
    </row>
    <row r="13" spans="2:7" ht="13" x14ac:dyDescent="0.25">
      <c r="B13" s="52"/>
      <c r="C13" s="61"/>
      <c r="D13" s="61"/>
      <c r="E13" s="61"/>
      <c r="F13" s="61"/>
      <c r="G13" s="273">
        <f t="shared" si="1"/>
        <v>0</v>
      </c>
    </row>
    <row r="14" spans="2:7" ht="13" x14ac:dyDescent="0.25">
      <c r="B14" s="52"/>
      <c r="C14" s="61"/>
      <c r="D14" s="61"/>
      <c r="E14" s="61"/>
      <c r="F14" s="61"/>
      <c r="G14" s="273">
        <f t="shared" si="1"/>
        <v>0</v>
      </c>
    </row>
    <row r="15" spans="2:7" ht="13" x14ac:dyDescent="0.25">
      <c r="B15" s="52"/>
      <c r="C15" s="61"/>
      <c r="D15" s="61"/>
      <c r="E15" s="61"/>
      <c r="F15" s="61"/>
      <c r="G15" s="273">
        <f t="shared" si="1"/>
        <v>0</v>
      </c>
    </row>
    <row r="16" spans="2:7" ht="13" x14ac:dyDescent="0.25">
      <c r="B16" s="52"/>
      <c r="C16" s="61"/>
      <c r="D16" s="61"/>
      <c r="E16" s="61"/>
      <c r="F16" s="61"/>
      <c r="G16" s="273">
        <f t="shared" si="1"/>
        <v>0</v>
      </c>
    </row>
    <row r="17" spans="2:7" ht="13" x14ac:dyDescent="0.25">
      <c r="B17" s="52"/>
      <c r="C17" s="61"/>
      <c r="D17" s="61"/>
      <c r="E17" s="61"/>
      <c r="F17" s="61"/>
      <c r="G17" s="273">
        <f t="shared" si="1"/>
        <v>0</v>
      </c>
    </row>
    <row r="18" spans="2:7" ht="13" x14ac:dyDescent="0.25">
      <c r="B18" s="52"/>
      <c r="C18" s="61"/>
      <c r="D18" s="61"/>
      <c r="E18" s="61"/>
      <c r="F18" s="61"/>
      <c r="G18" s="273">
        <f t="shared" si="1"/>
        <v>0</v>
      </c>
    </row>
    <row r="19" spans="2:7" ht="13" x14ac:dyDescent="0.25">
      <c r="B19" s="52"/>
      <c r="C19" s="61"/>
      <c r="D19" s="61"/>
      <c r="E19" s="61"/>
      <c r="F19" s="61"/>
      <c r="G19" s="273">
        <f t="shared" si="1"/>
        <v>0</v>
      </c>
    </row>
    <row r="20" spans="2:7" ht="13" x14ac:dyDescent="0.25">
      <c r="B20" s="52"/>
      <c r="C20" s="61"/>
      <c r="D20" s="61"/>
      <c r="E20" s="61"/>
      <c r="F20" s="61"/>
      <c r="G20" s="273">
        <f t="shared" si="0"/>
        <v>0</v>
      </c>
    </row>
    <row r="21" spans="2:7" ht="13" x14ac:dyDescent="0.25">
      <c r="B21" s="52"/>
      <c r="C21" s="61"/>
      <c r="D21" s="61"/>
      <c r="E21" s="61"/>
      <c r="F21" s="61"/>
      <c r="G21" s="273">
        <f t="shared" si="0"/>
        <v>0</v>
      </c>
    </row>
    <row r="22" spans="2:7" ht="13" x14ac:dyDescent="0.25">
      <c r="B22" s="52"/>
      <c r="C22" s="61"/>
      <c r="D22" s="61"/>
      <c r="E22" s="61"/>
      <c r="F22" s="61"/>
      <c r="G22" s="273">
        <f t="shared" si="0"/>
        <v>0</v>
      </c>
    </row>
    <row r="23" spans="2:7" ht="13" x14ac:dyDescent="0.25">
      <c r="B23" s="53"/>
      <c r="C23" s="61"/>
      <c r="D23" s="61"/>
      <c r="E23" s="61"/>
      <c r="F23" s="61"/>
      <c r="G23" s="273">
        <f t="shared" si="0"/>
        <v>0</v>
      </c>
    </row>
    <row r="24" spans="2:7" ht="13" x14ac:dyDescent="0.25">
      <c r="B24" s="53"/>
      <c r="C24" s="62"/>
      <c r="D24" s="62"/>
      <c r="E24" s="62"/>
      <c r="F24" s="62"/>
      <c r="G24" s="273">
        <f t="shared" si="0"/>
        <v>0</v>
      </c>
    </row>
    <row r="25" spans="2:7" ht="13" x14ac:dyDescent="0.25">
      <c r="B25" s="53"/>
      <c r="C25" s="62"/>
      <c r="D25" s="62"/>
      <c r="E25" s="62"/>
      <c r="F25" s="62"/>
      <c r="G25" s="273">
        <f t="shared" si="0"/>
        <v>0</v>
      </c>
    </row>
    <row r="26" spans="2:7" ht="13.5" thickBot="1" x14ac:dyDescent="0.3">
      <c r="B26" s="53"/>
      <c r="C26" s="62"/>
      <c r="D26" s="62"/>
      <c r="E26" s="62"/>
      <c r="F26" s="63"/>
      <c r="G26" s="273">
        <f t="shared" si="0"/>
        <v>0</v>
      </c>
    </row>
    <row r="27" spans="2:7" s="190" customFormat="1" ht="16" customHeight="1" thickBot="1" x14ac:dyDescent="0.3">
      <c r="B27" s="301"/>
      <c r="C27" s="302">
        <f t="shared" ref="C27:G27" si="2">SUM(C7:C26)</f>
        <v>0</v>
      </c>
      <c r="D27" s="302">
        <f t="shared" si="2"/>
        <v>0</v>
      </c>
      <c r="E27" s="302">
        <f t="shared" si="2"/>
        <v>0</v>
      </c>
      <c r="F27" s="302">
        <f t="shared" si="2"/>
        <v>0</v>
      </c>
      <c r="G27" s="303">
        <f t="shared" si="2"/>
        <v>0</v>
      </c>
    </row>
    <row r="28" spans="2:7" s="304" customFormat="1" ht="9" customHeight="1" thickBot="1" x14ac:dyDescent="0.3">
      <c r="C28" s="305"/>
      <c r="D28" s="432"/>
      <c r="E28" s="432"/>
      <c r="F28" s="306"/>
      <c r="G28" s="305"/>
    </row>
    <row r="29" spans="2:7" s="304" customFormat="1" ht="16" customHeight="1" thickBot="1" x14ac:dyDescent="0.3">
      <c r="B29" s="307" t="s">
        <v>138</v>
      </c>
      <c r="C29" s="308">
        <f>'Instructions and Summary'!H28</f>
        <v>0</v>
      </c>
      <c r="D29" s="309"/>
      <c r="E29" s="434" t="s">
        <v>139</v>
      </c>
      <c r="F29" s="434"/>
      <c r="G29" s="310">
        <f>IF(C29&gt;0,G27/C29,0)</f>
        <v>0</v>
      </c>
    </row>
    <row r="30" spans="2:7" s="304" customFormat="1" ht="16" customHeight="1" thickBot="1" x14ac:dyDescent="0.3">
      <c r="B30" s="311"/>
      <c r="D30" s="306"/>
      <c r="E30" s="306"/>
      <c r="F30" s="306"/>
      <c r="G30" s="305"/>
    </row>
    <row r="31" spans="2:7" ht="13" thickBot="1" x14ac:dyDescent="0.3">
      <c r="B31" s="431" t="s">
        <v>33</v>
      </c>
      <c r="C31" s="431"/>
      <c r="D31" s="431"/>
      <c r="E31" s="431"/>
      <c r="F31" s="431"/>
      <c r="G31" s="431"/>
    </row>
    <row r="32" spans="2:7" x14ac:dyDescent="0.25">
      <c r="B32" s="431"/>
      <c r="C32" s="431"/>
      <c r="D32" s="431"/>
      <c r="E32" s="431"/>
      <c r="F32" s="431"/>
      <c r="G32" s="431"/>
    </row>
  </sheetData>
  <sheetProtection sheet="1" objects="1" scenarios="1"/>
  <mergeCells count="6">
    <mergeCell ref="B31:G32"/>
    <mergeCell ref="B2:G2"/>
    <mergeCell ref="D28:E28"/>
    <mergeCell ref="D1:G1"/>
    <mergeCell ref="E29:F29"/>
    <mergeCell ref="B3:G3"/>
  </mergeCells>
  <phoneticPr fontId="3" type="noConversion"/>
  <printOptions horizontalCentered="1"/>
  <pageMargins left="0.5" right="0.5" top="0.25" bottom="0.25" header="0.5" footer="0.5"/>
  <pageSetup scale="7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4626C-F54E-4D86-B4B1-39C39E1ED439}">
  <sheetPr>
    <tabColor rgb="FF00B0F0"/>
  </sheetPr>
  <dimension ref="B2:G9"/>
  <sheetViews>
    <sheetView showGridLines="0" zoomScale="85" zoomScaleNormal="85" workbookViewId="0"/>
  </sheetViews>
  <sheetFormatPr defaultRowHeight="12.5" x14ac:dyDescent="0.25"/>
  <cols>
    <col min="2" max="2" width="46.81640625" customWidth="1"/>
    <col min="7" max="7" width="14.54296875" customWidth="1"/>
  </cols>
  <sheetData>
    <row r="2" spans="2:7" ht="18" customHeight="1" x14ac:dyDescent="0.25">
      <c r="B2" s="374" t="s">
        <v>34</v>
      </c>
      <c r="C2" s="374"/>
      <c r="D2" s="374"/>
      <c r="E2" s="374"/>
      <c r="F2" s="374"/>
      <c r="G2" s="374"/>
    </row>
    <row r="3" spans="2:7" ht="26.25" customHeight="1" x14ac:dyDescent="0.25">
      <c r="B3" s="375" t="s">
        <v>35</v>
      </c>
      <c r="C3" s="375"/>
      <c r="D3" s="375"/>
      <c r="E3" s="375"/>
      <c r="F3" s="375"/>
      <c r="G3" s="375"/>
    </row>
    <row r="4" spans="2:7" ht="26.25" customHeight="1" x14ac:dyDescent="0.25">
      <c r="B4" s="376" t="s">
        <v>36</v>
      </c>
      <c r="C4" s="376"/>
      <c r="D4" s="376"/>
      <c r="E4" s="376"/>
      <c r="F4" s="376"/>
      <c r="G4" s="376"/>
    </row>
    <row r="5" spans="2:7" ht="14" x14ac:dyDescent="0.25">
      <c r="B5" s="322" t="s">
        <v>37</v>
      </c>
      <c r="C5" s="373"/>
      <c r="D5" s="373"/>
      <c r="E5" s="373"/>
      <c r="F5" s="373"/>
      <c r="G5" s="373"/>
    </row>
    <row r="6" spans="2:7" ht="14" x14ac:dyDescent="0.25">
      <c r="B6" s="322" t="s">
        <v>38</v>
      </c>
      <c r="C6" s="373"/>
      <c r="D6" s="373"/>
      <c r="E6" s="373"/>
      <c r="F6" s="373"/>
      <c r="G6" s="373"/>
    </row>
    <row r="7" spans="2:7" ht="14" x14ac:dyDescent="0.25">
      <c r="B7" s="322" t="s">
        <v>39</v>
      </c>
      <c r="C7" s="373"/>
      <c r="D7" s="373"/>
      <c r="E7" s="373"/>
      <c r="F7" s="373"/>
      <c r="G7" s="373"/>
    </row>
    <row r="8" spans="2:7" ht="14" x14ac:dyDescent="0.25">
      <c r="B8" s="322" t="s">
        <v>40</v>
      </c>
      <c r="C8" s="373"/>
      <c r="D8" s="373"/>
      <c r="E8" s="373"/>
      <c r="F8" s="373"/>
      <c r="G8" s="373"/>
    </row>
    <row r="9" spans="2:7" ht="14" x14ac:dyDescent="0.25">
      <c r="B9" s="322" t="s">
        <v>41</v>
      </c>
      <c r="C9" s="373"/>
      <c r="D9" s="373"/>
      <c r="E9" s="373"/>
      <c r="F9" s="373"/>
      <c r="G9" s="373"/>
    </row>
  </sheetData>
  <sheetProtection sheet="1" objects="1" scenarios="1"/>
  <protectedRanges>
    <protectedRange sqref="C5:G9" name="Range1_1_3"/>
  </protectedRanges>
  <mergeCells count="8">
    <mergeCell ref="C7:G7"/>
    <mergeCell ref="C8:G8"/>
    <mergeCell ref="C9:G9"/>
    <mergeCell ref="B2:G2"/>
    <mergeCell ref="B3:G3"/>
    <mergeCell ref="B4:G4"/>
    <mergeCell ref="C5:G5"/>
    <mergeCell ref="C6:G6"/>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F0"/>
    <pageSetUpPr fitToPage="1"/>
  </sheetPr>
  <dimension ref="B1:AV63"/>
  <sheetViews>
    <sheetView showGridLines="0" zoomScale="85" zoomScaleNormal="85" workbookViewId="0"/>
  </sheetViews>
  <sheetFormatPr defaultColWidth="9.1796875" defaultRowHeight="13" x14ac:dyDescent="0.25"/>
  <cols>
    <col min="1" max="1" width="3.1796875" style="110" customWidth="1"/>
    <col min="2" max="3" width="28" style="110" customWidth="1"/>
    <col min="4" max="4" width="6.1796875" style="155" bestFit="1" customWidth="1"/>
    <col min="5" max="5" width="8.453125" style="156" bestFit="1" customWidth="1"/>
    <col min="6" max="6" width="16.54296875" style="157" customWidth="1"/>
    <col min="7" max="7" width="6.1796875" style="158" bestFit="1" customWidth="1"/>
    <col min="8" max="8" width="8.453125" style="156" bestFit="1" customWidth="1"/>
    <col min="9" max="9" width="16.54296875" style="157" customWidth="1"/>
    <col min="10" max="10" width="6.1796875" style="158" bestFit="1" customWidth="1"/>
    <col min="11" max="11" width="8.453125" style="156" bestFit="1" customWidth="1"/>
    <col min="12" max="12" width="16.54296875" style="157" customWidth="1"/>
    <col min="13" max="13" width="6.1796875" style="158" bestFit="1" customWidth="1"/>
    <col min="14" max="14" width="8.453125" style="156" bestFit="1" customWidth="1"/>
    <col min="15" max="15" width="16.54296875" style="157" customWidth="1"/>
    <col min="16" max="16" width="8.54296875" style="153" customWidth="1"/>
    <col min="17" max="17" width="16.54296875" style="154" customWidth="1"/>
    <col min="18" max="18" width="24.1796875" style="155" customWidth="1"/>
    <col min="19" max="16384" width="9.1796875" style="110"/>
  </cols>
  <sheetData>
    <row r="1" spans="2:48" s="113" customFormat="1" ht="11.25" customHeight="1" x14ac:dyDescent="0.25">
      <c r="B1" s="112" t="s">
        <v>42</v>
      </c>
      <c r="C1" s="111"/>
      <c r="D1" s="112"/>
      <c r="E1" s="112"/>
      <c r="F1" s="112"/>
      <c r="G1" s="112"/>
      <c r="H1" s="112"/>
      <c r="I1" s="112"/>
      <c r="J1" s="111"/>
      <c r="K1" s="111"/>
      <c r="L1" s="111"/>
      <c r="M1" s="111"/>
      <c r="N1" s="111"/>
      <c r="O1" s="111"/>
      <c r="P1" s="383"/>
      <c r="Q1" s="383"/>
      <c r="R1" s="383"/>
    </row>
    <row r="2" spans="2:48" s="114" customFormat="1" ht="18.5" thickBot="1" x14ac:dyDescent="0.3">
      <c r="B2" s="391" t="s">
        <v>22</v>
      </c>
      <c r="C2" s="391"/>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1"/>
      <c r="AD2" s="391"/>
      <c r="AE2" s="391"/>
      <c r="AF2" s="391"/>
      <c r="AG2" s="391"/>
      <c r="AH2" s="391"/>
      <c r="AI2" s="391"/>
      <c r="AJ2" s="391"/>
      <c r="AK2" s="391"/>
      <c r="AL2" s="391"/>
      <c r="AM2" s="391"/>
      <c r="AN2" s="391"/>
      <c r="AO2" s="391"/>
      <c r="AP2" s="391"/>
      <c r="AQ2" s="391"/>
      <c r="AR2" s="391"/>
      <c r="AS2" s="391"/>
      <c r="AT2" s="391"/>
      <c r="AU2" s="391"/>
      <c r="AV2" s="391"/>
    </row>
    <row r="3" spans="2:48" s="115" customFormat="1" ht="14.25" customHeight="1" x14ac:dyDescent="0.25">
      <c r="B3" s="387" t="s">
        <v>43</v>
      </c>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c r="AG3" s="387"/>
      <c r="AH3" s="387"/>
      <c r="AI3" s="387"/>
      <c r="AJ3" s="387"/>
      <c r="AK3" s="387"/>
      <c r="AL3" s="387"/>
      <c r="AM3" s="387"/>
      <c r="AN3" s="387"/>
      <c r="AO3" s="387"/>
      <c r="AP3" s="387"/>
      <c r="AQ3" s="387"/>
      <c r="AR3" s="387"/>
      <c r="AS3" s="387"/>
      <c r="AT3" s="387"/>
      <c r="AU3" s="387"/>
      <c r="AV3" s="388"/>
    </row>
    <row r="4" spans="2:48" ht="205.5" customHeight="1" thickBot="1" x14ac:dyDescent="0.3">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c r="AL4" s="389"/>
      <c r="AM4" s="389"/>
      <c r="AN4" s="389"/>
      <c r="AO4" s="389"/>
      <c r="AP4" s="389"/>
      <c r="AQ4" s="389"/>
      <c r="AR4" s="389"/>
      <c r="AS4" s="389"/>
      <c r="AT4" s="389"/>
      <c r="AU4" s="389"/>
      <c r="AV4" s="390"/>
    </row>
    <row r="5" spans="2:48" ht="12" customHeight="1" thickBot="1" x14ac:dyDescent="0.3">
      <c r="B5" s="116"/>
      <c r="C5" s="116"/>
      <c r="D5" s="116"/>
      <c r="E5" s="116"/>
      <c r="F5" s="116"/>
      <c r="G5" s="116"/>
      <c r="H5" s="116"/>
      <c r="I5" s="116"/>
      <c r="J5" s="116"/>
      <c r="K5" s="116"/>
      <c r="L5" s="116"/>
      <c r="M5" s="116"/>
      <c r="N5" s="116"/>
      <c r="O5" s="116"/>
      <c r="P5" s="117"/>
      <c r="Q5" s="118"/>
      <c r="R5" s="116"/>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c r="AS5" s="101"/>
      <c r="AT5" s="101"/>
      <c r="AU5" s="101"/>
      <c r="AV5" s="101"/>
    </row>
    <row r="6" spans="2:48" ht="19.5" customHeight="1" x14ac:dyDescent="0.25">
      <c r="B6" s="392" t="s">
        <v>44</v>
      </c>
      <c r="C6" s="385" t="s">
        <v>45</v>
      </c>
      <c r="D6" s="384" t="s">
        <v>10</v>
      </c>
      <c r="E6" s="384"/>
      <c r="F6" s="384"/>
      <c r="G6" s="384" t="s">
        <v>17</v>
      </c>
      <c r="H6" s="384"/>
      <c r="I6" s="384"/>
      <c r="J6" s="384" t="s">
        <v>18</v>
      </c>
      <c r="K6" s="384"/>
      <c r="L6" s="384"/>
      <c r="M6" s="384" t="s">
        <v>19</v>
      </c>
      <c r="N6" s="384"/>
      <c r="O6" s="384"/>
      <c r="P6" s="381" t="s">
        <v>46</v>
      </c>
      <c r="Q6" s="397" t="s">
        <v>47</v>
      </c>
      <c r="R6" s="395" t="s">
        <v>48</v>
      </c>
      <c r="S6" s="101"/>
      <c r="T6" s="101"/>
      <c r="U6" s="101"/>
      <c r="V6" s="101"/>
      <c r="W6" s="101"/>
      <c r="X6" s="101"/>
      <c r="Y6" s="101"/>
      <c r="Z6" s="101"/>
      <c r="AA6" s="101"/>
      <c r="AB6" s="101"/>
      <c r="AC6" s="101"/>
      <c r="AD6" s="101"/>
      <c r="AE6" s="101"/>
      <c r="AF6" s="101"/>
      <c r="AG6" s="101"/>
      <c r="AH6" s="101"/>
      <c r="AI6" s="101"/>
      <c r="AJ6" s="101"/>
      <c r="AK6" s="101"/>
      <c r="AL6" s="101"/>
      <c r="AM6" s="101"/>
      <c r="AN6" s="101"/>
      <c r="AO6" s="101"/>
      <c r="AP6" s="101"/>
      <c r="AQ6" s="101"/>
      <c r="AR6" s="101"/>
      <c r="AS6" s="101"/>
      <c r="AT6" s="101"/>
      <c r="AU6" s="101"/>
      <c r="AV6" s="101"/>
    </row>
    <row r="7" spans="2:48" s="127" customFormat="1" ht="44.15" customHeight="1" thickBot="1" x14ac:dyDescent="0.3">
      <c r="B7" s="393"/>
      <c r="C7" s="386"/>
      <c r="D7" s="123" t="s">
        <v>49</v>
      </c>
      <c r="E7" s="124" t="s">
        <v>50</v>
      </c>
      <c r="F7" s="125" t="s">
        <v>51</v>
      </c>
      <c r="G7" s="126" t="s">
        <v>49</v>
      </c>
      <c r="H7" s="124" t="s">
        <v>50</v>
      </c>
      <c r="I7" s="125" t="s">
        <v>52</v>
      </c>
      <c r="J7" s="126" t="s">
        <v>49</v>
      </c>
      <c r="K7" s="124" t="s">
        <v>50</v>
      </c>
      <c r="L7" s="125" t="s">
        <v>53</v>
      </c>
      <c r="M7" s="126" t="s">
        <v>49</v>
      </c>
      <c r="N7" s="124" t="s">
        <v>50</v>
      </c>
      <c r="O7" s="125" t="s">
        <v>54</v>
      </c>
      <c r="P7" s="382"/>
      <c r="Q7" s="398"/>
      <c r="R7" s="396"/>
    </row>
    <row r="8" spans="2:48" s="135" customFormat="1" ht="15.75" customHeight="1" x14ac:dyDescent="0.25">
      <c r="B8" s="323" t="s">
        <v>55</v>
      </c>
      <c r="C8" s="128">
        <v>1</v>
      </c>
      <c r="D8" s="129">
        <v>2000</v>
      </c>
      <c r="E8" s="130">
        <v>100</v>
      </c>
      <c r="F8" s="131">
        <f>C8*D8*E8</f>
        <v>200000</v>
      </c>
      <c r="G8" s="132">
        <v>200</v>
      </c>
      <c r="H8" s="133">
        <v>100</v>
      </c>
      <c r="I8" s="131">
        <f>G8*H8*C8</f>
        <v>20000</v>
      </c>
      <c r="J8" s="132">
        <v>200</v>
      </c>
      <c r="K8" s="133">
        <v>100</v>
      </c>
      <c r="L8" s="131">
        <f>J8*K8*C8</f>
        <v>20000</v>
      </c>
      <c r="M8" s="132">
        <v>200</v>
      </c>
      <c r="N8" s="133">
        <v>100</v>
      </c>
      <c r="O8" s="131">
        <f>M8*N8*C8</f>
        <v>20000</v>
      </c>
      <c r="P8" s="132">
        <f>D8+G8+J8</f>
        <v>2400</v>
      </c>
      <c r="Q8" s="133">
        <f>F8+I8+L8</f>
        <v>240000</v>
      </c>
      <c r="R8" s="134" t="s">
        <v>56</v>
      </c>
    </row>
    <row r="9" spans="2:48" s="135" customFormat="1" ht="15.75" customHeight="1" thickBot="1" x14ac:dyDescent="0.3">
      <c r="B9" s="324" t="s">
        <v>57</v>
      </c>
      <c r="C9" s="136">
        <v>3</v>
      </c>
      <c r="D9" s="137">
        <v>4000</v>
      </c>
      <c r="E9" s="138">
        <v>60</v>
      </c>
      <c r="F9" s="139">
        <f>C9*D9*E9</f>
        <v>720000</v>
      </c>
      <c r="G9" s="140">
        <v>0</v>
      </c>
      <c r="H9" s="141">
        <v>0</v>
      </c>
      <c r="I9" s="139">
        <f>G9*H9*C9</f>
        <v>0</v>
      </c>
      <c r="J9" s="140">
        <v>0</v>
      </c>
      <c r="K9" s="141">
        <v>0</v>
      </c>
      <c r="L9" s="139">
        <f>J9*K9*C9</f>
        <v>0</v>
      </c>
      <c r="M9" s="140">
        <v>0</v>
      </c>
      <c r="N9" s="141">
        <v>0</v>
      </c>
      <c r="O9" s="139">
        <f>M9*N9*C9</f>
        <v>0</v>
      </c>
      <c r="P9" s="140">
        <f>D9+G9+J9</f>
        <v>4000</v>
      </c>
      <c r="Q9" s="141">
        <f>F9+I9+L9</f>
        <v>720000</v>
      </c>
      <c r="R9" s="142" t="s">
        <v>58</v>
      </c>
    </row>
    <row r="10" spans="2:48" s="127" customFormat="1" ht="15.75" customHeight="1" x14ac:dyDescent="0.25">
      <c r="B10" s="325"/>
      <c r="C10" s="6"/>
      <c r="D10" s="7"/>
      <c r="E10" s="65"/>
      <c r="F10" s="89">
        <f>$C10*D10*E10</f>
        <v>0</v>
      </c>
      <c r="G10" s="8"/>
      <c r="H10" s="68"/>
      <c r="I10" s="89">
        <f>$C10*G10*H10</f>
        <v>0</v>
      </c>
      <c r="J10" s="8"/>
      <c r="K10" s="68"/>
      <c r="L10" s="89">
        <f>$C10*J10*K10</f>
        <v>0</v>
      </c>
      <c r="M10" s="8"/>
      <c r="N10" s="68"/>
      <c r="O10" s="89">
        <f>$C10*M10*N10</f>
        <v>0</v>
      </c>
      <c r="P10" s="143">
        <f>SUM(D10+G10+J10+M10)</f>
        <v>0</v>
      </c>
      <c r="Q10" s="144">
        <f t="shared" ref="Q10:Q59" si="0">SUM(F10+I10+L10+O10)</f>
        <v>0</v>
      </c>
      <c r="R10" s="9"/>
    </row>
    <row r="11" spans="2:48" s="127" customFormat="1" ht="15.75" customHeight="1" x14ac:dyDescent="0.25">
      <c r="B11" s="325"/>
      <c r="C11" s="6"/>
      <c r="D11" s="7"/>
      <c r="E11" s="65"/>
      <c r="F11" s="89">
        <f t="shared" ref="F11:F59" si="1">$C11*D11*E11</f>
        <v>0</v>
      </c>
      <c r="G11" s="8"/>
      <c r="H11" s="68"/>
      <c r="I11" s="89">
        <f t="shared" ref="I11:I59" si="2">$C11*G11*H11</f>
        <v>0</v>
      </c>
      <c r="J11" s="8"/>
      <c r="K11" s="68"/>
      <c r="L11" s="89">
        <f t="shared" ref="L11:L59" si="3">$C11*J11*K11</f>
        <v>0</v>
      </c>
      <c r="M11" s="8"/>
      <c r="N11" s="68"/>
      <c r="O11" s="89">
        <f t="shared" ref="O11:O59" si="4">$C11*M11*N11</f>
        <v>0</v>
      </c>
      <c r="P11" s="143">
        <f t="shared" ref="P11:P59" si="5">SUM(D11+G11+J11+M11)</f>
        <v>0</v>
      </c>
      <c r="Q11" s="144">
        <f t="shared" si="0"/>
        <v>0</v>
      </c>
      <c r="R11" s="9"/>
    </row>
    <row r="12" spans="2:48" s="127" customFormat="1" ht="15.75" customHeight="1" x14ac:dyDescent="0.25">
      <c r="B12" s="325"/>
      <c r="C12" s="6"/>
      <c r="D12" s="7"/>
      <c r="E12" s="65"/>
      <c r="F12" s="89">
        <f t="shared" si="1"/>
        <v>0</v>
      </c>
      <c r="G12" s="8"/>
      <c r="H12" s="68"/>
      <c r="I12" s="89">
        <f t="shared" si="2"/>
        <v>0</v>
      </c>
      <c r="J12" s="8"/>
      <c r="K12" s="68"/>
      <c r="L12" s="89">
        <f t="shared" si="3"/>
        <v>0</v>
      </c>
      <c r="M12" s="8"/>
      <c r="N12" s="68"/>
      <c r="O12" s="89">
        <f t="shared" si="4"/>
        <v>0</v>
      </c>
      <c r="P12" s="143">
        <f t="shared" si="5"/>
        <v>0</v>
      </c>
      <c r="Q12" s="144">
        <f t="shared" si="0"/>
        <v>0</v>
      </c>
      <c r="R12" s="9"/>
    </row>
    <row r="13" spans="2:48" s="127" customFormat="1" ht="15.75" customHeight="1" x14ac:dyDescent="0.25">
      <c r="B13" s="325"/>
      <c r="C13" s="6"/>
      <c r="D13" s="7"/>
      <c r="E13" s="65"/>
      <c r="F13" s="89">
        <f t="shared" si="1"/>
        <v>0</v>
      </c>
      <c r="G13" s="8"/>
      <c r="H13" s="68"/>
      <c r="I13" s="89">
        <f>$C13*G13*H13</f>
        <v>0</v>
      </c>
      <c r="J13" s="8"/>
      <c r="K13" s="68"/>
      <c r="L13" s="89">
        <f t="shared" si="3"/>
        <v>0</v>
      </c>
      <c r="M13" s="8"/>
      <c r="N13" s="68"/>
      <c r="O13" s="89">
        <f t="shared" si="4"/>
        <v>0</v>
      </c>
      <c r="P13" s="143">
        <f t="shared" si="5"/>
        <v>0</v>
      </c>
      <c r="Q13" s="144">
        <f t="shared" si="0"/>
        <v>0</v>
      </c>
      <c r="R13" s="9"/>
    </row>
    <row r="14" spans="2:48" s="127" customFormat="1" ht="15.75" customHeight="1" x14ac:dyDescent="0.25">
      <c r="B14" s="325"/>
      <c r="C14" s="6"/>
      <c r="D14" s="7"/>
      <c r="E14" s="65"/>
      <c r="F14" s="89">
        <f t="shared" si="1"/>
        <v>0</v>
      </c>
      <c r="G14" s="8"/>
      <c r="H14" s="68"/>
      <c r="I14" s="89">
        <f t="shared" si="2"/>
        <v>0</v>
      </c>
      <c r="J14" s="8"/>
      <c r="K14" s="68"/>
      <c r="L14" s="89">
        <f t="shared" si="3"/>
        <v>0</v>
      </c>
      <c r="M14" s="8"/>
      <c r="N14" s="68"/>
      <c r="O14" s="89">
        <f t="shared" si="4"/>
        <v>0</v>
      </c>
      <c r="P14" s="143">
        <f t="shared" si="5"/>
        <v>0</v>
      </c>
      <c r="Q14" s="144">
        <f t="shared" si="0"/>
        <v>0</v>
      </c>
      <c r="R14" s="9"/>
    </row>
    <row r="15" spans="2:48" ht="15.75" customHeight="1" x14ac:dyDescent="0.25">
      <c r="B15" s="326"/>
      <c r="C15" s="10"/>
      <c r="D15" s="11"/>
      <c r="E15" s="66"/>
      <c r="F15" s="89">
        <f t="shared" si="1"/>
        <v>0</v>
      </c>
      <c r="G15" s="12"/>
      <c r="H15" s="69"/>
      <c r="I15" s="89">
        <f t="shared" si="2"/>
        <v>0</v>
      </c>
      <c r="J15" s="12"/>
      <c r="K15" s="68"/>
      <c r="L15" s="89">
        <f t="shared" si="3"/>
        <v>0</v>
      </c>
      <c r="M15" s="12"/>
      <c r="N15" s="68"/>
      <c r="O15" s="89">
        <f t="shared" si="4"/>
        <v>0</v>
      </c>
      <c r="P15" s="143">
        <f t="shared" si="5"/>
        <v>0</v>
      </c>
      <c r="Q15" s="144">
        <f t="shared" si="0"/>
        <v>0</v>
      </c>
      <c r="R15" s="13"/>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row>
    <row r="16" spans="2:48" ht="15.75" customHeight="1" x14ac:dyDescent="0.25">
      <c r="B16" s="326"/>
      <c r="C16" s="10"/>
      <c r="D16" s="11"/>
      <c r="E16" s="66"/>
      <c r="F16" s="89">
        <f t="shared" si="1"/>
        <v>0</v>
      </c>
      <c r="G16" s="14"/>
      <c r="H16" s="66"/>
      <c r="I16" s="89">
        <f t="shared" si="2"/>
        <v>0</v>
      </c>
      <c r="J16" s="14"/>
      <c r="K16" s="66"/>
      <c r="L16" s="89">
        <f t="shared" si="3"/>
        <v>0</v>
      </c>
      <c r="M16" s="14"/>
      <c r="N16" s="66"/>
      <c r="O16" s="89">
        <f t="shared" si="4"/>
        <v>0</v>
      </c>
      <c r="P16" s="143">
        <f t="shared" si="5"/>
        <v>0</v>
      </c>
      <c r="Q16" s="144">
        <f t="shared" si="0"/>
        <v>0</v>
      </c>
      <c r="R16" s="13"/>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row>
    <row r="17" spans="2:18" ht="15.75" customHeight="1" x14ac:dyDescent="0.25">
      <c r="B17" s="326"/>
      <c r="C17" s="10"/>
      <c r="D17" s="11"/>
      <c r="E17" s="66"/>
      <c r="F17" s="89">
        <f t="shared" si="1"/>
        <v>0</v>
      </c>
      <c r="G17" s="14"/>
      <c r="H17" s="66"/>
      <c r="I17" s="89">
        <f t="shared" si="2"/>
        <v>0</v>
      </c>
      <c r="J17" s="14"/>
      <c r="K17" s="66"/>
      <c r="L17" s="89">
        <f t="shared" si="3"/>
        <v>0</v>
      </c>
      <c r="M17" s="14"/>
      <c r="N17" s="66"/>
      <c r="O17" s="89">
        <f t="shared" si="4"/>
        <v>0</v>
      </c>
      <c r="P17" s="143">
        <f t="shared" si="5"/>
        <v>0</v>
      </c>
      <c r="Q17" s="144">
        <f t="shared" si="0"/>
        <v>0</v>
      </c>
      <c r="R17" s="13"/>
    </row>
    <row r="18" spans="2:18" s="127" customFormat="1" ht="15.75" customHeight="1" x14ac:dyDescent="0.25">
      <c r="B18" s="327"/>
      <c r="C18" s="15"/>
      <c r="D18" s="11"/>
      <c r="E18" s="66"/>
      <c r="F18" s="89">
        <f t="shared" si="1"/>
        <v>0</v>
      </c>
      <c r="G18" s="14"/>
      <c r="H18" s="66"/>
      <c r="I18" s="89">
        <f t="shared" si="2"/>
        <v>0</v>
      </c>
      <c r="J18" s="14"/>
      <c r="K18" s="66"/>
      <c r="L18" s="89">
        <f t="shared" si="3"/>
        <v>0</v>
      </c>
      <c r="M18" s="14"/>
      <c r="N18" s="66"/>
      <c r="O18" s="89">
        <f t="shared" si="4"/>
        <v>0</v>
      </c>
      <c r="P18" s="143">
        <f t="shared" si="5"/>
        <v>0</v>
      </c>
      <c r="Q18" s="144">
        <f t="shared" si="0"/>
        <v>0</v>
      </c>
      <c r="R18" s="13"/>
    </row>
    <row r="19" spans="2:18" s="127" customFormat="1" ht="15.75" customHeight="1" x14ac:dyDescent="0.25">
      <c r="B19" s="327"/>
      <c r="C19" s="15"/>
      <c r="D19" s="11"/>
      <c r="E19" s="66"/>
      <c r="F19" s="89">
        <f t="shared" si="1"/>
        <v>0</v>
      </c>
      <c r="G19" s="14"/>
      <c r="H19" s="66"/>
      <c r="I19" s="89">
        <f t="shared" si="2"/>
        <v>0</v>
      </c>
      <c r="J19" s="14"/>
      <c r="K19" s="66"/>
      <c r="L19" s="89">
        <f t="shared" si="3"/>
        <v>0</v>
      </c>
      <c r="M19" s="14"/>
      <c r="N19" s="66"/>
      <c r="O19" s="89">
        <f t="shared" si="4"/>
        <v>0</v>
      </c>
      <c r="P19" s="143">
        <f t="shared" si="5"/>
        <v>0</v>
      </c>
      <c r="Q19" s="144">
        <f t="shared" si="0"/>
        <v>0</v>
      </c>
      <c r="R19" s="13"/>
    </row>
    <row r="20" spans="2:18" s="127" customFormat="1" ht="15.75" customHeight="1" x14ac:dyDescent="0.25">
      <c r="B20" s="327"/>
      <c r="C20" s="15"/>
      <c r="D20" s="11"/>
      <c r="E20" s="66"/>
      <c r="F20" s="89">
        <f t="shared" si="1"/>
        <v>0</v>
      </c>
      <c r="G20" s="14"/>
      <c r="H20" s="66"/>
      <c r="I20" s="89">
        <f>$C20*G20*H20</f>
        <v>0</v>
      </c>
      <c r="J20" s="14"/>
      <c r="K20" s="66"/>
      <c r="L20" s="89">
        <f t="shared" si="3"/>
        <v>0</v>
      </c>
      <c r="M20" s="14"/>
      <c r="N20" s="66"/>
      <c r="O20" s="89">
        <f t="shared" si="4"/>
        <v>0</v>
      </c>
      <c r="P20" s="143">
        <f t="shared" si="5"/>
        <v>0</v>
      </c>
      <c r="Q20" s="144">
        <f t="shared" si="0"/>
        <v>0</v>
      </c>
      <c r="R20" s="13"/>
    </row>
    <row r="21" spans="2:18" s="127" customFormat="1" ht="15.75" customHeight="1" x14ac:dyDescent="0.25">
      <c r="B21" s="327"/>
      <c r="C21" s="15"/>
      <c r="D21" s="11"/>
      <c r="E21" s="66"/>
      <c r="F21" s="89">
        <f t="shared" si="1"/>
        <v>0</v>
      </c>
      <c r="G21" s="14"/>
      <c r="H21" s="66"/>
      <c r="I21" s="89">
        <f t="shared" si="2"/>
        <v>0</v>
      </c>
      <c r="J21" s="14"/>
      <c r="K21" s="66"/>
      <c r="L21" s="89">
        <f t="shared" si="3"/>
        <v>0</v>
      </c>
      <c r="M21" s="14"/>
      <c r="N21" s="66"/>
      <c r="O21" s="89">
        <f t="shared" si="4"/>
        <v>0</v>
      </c>
      <c r="P21" s="143">
        <f t="shared" si="5"/>
        <v>0</v>
      </c>
      <c r="Q21" s="144">
        <f t="shared" si="0"/>
        <v>0</v>
      </c>
      <c r="R21" s="13"/>
    </row>
    <row r="22" spans="2:18" s="127" customFormat="1" ht="15.75" customHeight="1" x14ac:dyDescent="0.25">
      <c r="B22" s="327"/>
      <c r="C22" s="15"/>
      <c r="D22" s="11"/>
      <c r="E22" s="66"/>
      <c r="F22" s="89">
        <f t="shared" si="1"/>
        <v>0</v>
      </c>
      <c r="G22" s="14"/>
      <c r="H22" s="66"/>
      <c r="I22" s="89">
        <f t="shared" si="2"/>
        <v>0</v>
      </c>
      <c r="J22" s="14"/>
      <c r="K22" s="66"/>
      <c r="L22" s="89">
        <f t="shared" si="3"/>
        <v>0</v>
      </c>
      <c r="M22" s="14"/>
      <c r="N22" s="66"/>
      <c r="O22" s="89">
        <f t="shared" si="4"/>
        <v>0</v>
      </c>
      <c r="P22" s="143">
        <f t="shared" si="5"/>
        <v>0</v>
      </c>
      <c r="Q22" s="144">
        <f t="shared" si="0"/>
        <v>0</v>
      </c>
      <c r="R22" s="13"/>
    </row>
    <row r="23" spans="2:18" ht="15.75" customHeight="1" x14ac:dyDescent="0.25">
      <c r="B23" s="326"/>
      <c r="C23" s="10"/>
      <c r="D23" s="11"/>
      <c r="E23" s="66"/>
      <c r="F23" s="89">
        <f t="shared" si="1"/>
        <v>0</v>
      </c>
      <c r="G23" s="14"/>
      <c r="H23" s="66"/>
      <c r="I23" s="89">
        <f t="shared" si="2"/>
        <v>0</v>
      </c>
      <c r="J23" s="14"/>
      <c r="K23" s="66"/>
      <c r="L23" s="89">
        <f t="shared" si="3"/>
        <v>0</v>
      </c>
      <c r="M23" s="14"/>
      <c r="N23" s="66"/>
      <c r="O23" s="89">
        <f t="shared" si="4"/>
        <v>0</v>
      </c>
      <c r="P23" s="143">
        <f t="shared" si="5"/>
        <v>0</v>
      </c>
      <c r="Q23" s="144">
        <f t="shared" si="0"/>
        <v>0</v>
      </c>
      <c r="R23" s="13"/>
    </row>
    <row r="24" spans="2:18" ht="15.75" customHeight="1" x14ac:dyDescent="0.25">
      <c r="B24" s="326"/>
      <c r="C24" s="10"/>
      <c r="D24" s="11"/>
      <c r="E24" s="66"/>
      <c r="F24" s="89">
        <f t="shared" si="1"/>
        <v>0</v>
      </c>
      <c r="G24" s="14"/>
      <c r="H24" s="66"/>
      <c r="I24" s="89">
        <f t="shared" si="2"/>
        <v>0</v>
      </c>
      <c r="J24" s="14"/>
      <c r="K24" s="66"/>
      <c r="L24" s="89">
        <f t="shared" si="3"/>
        <v>0</v>
      </c>
      <c r="M24" s="14"/>
      <c r="N24" s="66"/>
      <c r="O24" s="89">
        <f t="shared" si="4"/>
        <v>0</v>
      </c>
      <c r="P24" s="143">
        <f t="shared" si="5"/>
        <v>0</v>
      </c>
      <c r="Q24" s="144">
        <f t="shared" si="0"/>
        <v>0</v>
      </c>
      <c r="R24" s="13"/>
    </row>
    <row r="25" spans="2:18" ht="15.75" customHeight="1" x14ac:dyDescent="0.25">
      <c r="B25" s="326"/>
      <c r="C25" s="10"/>
      <c r="D25" s="11"/>
      <c r="E25" s="66"/>
      <c r="F25" s="89">
        <f t="shared" si="1"/>
        <v>0</v>
      </c>
      <c r="G25" s="14"/>
      <c r="H25" s="66"/>
      <c r="I25" s="89">
        <f t="shared" si="2"/>
        <v>0</v>
      </c>
      <c r="J25" s="14"/>
      <c r="K25" s="66"/>
      <c r="L25" s="89">
        <f t="shared" si="3"/>
        <v>0</v>
      </c>
      <c r="M25" s="14"/>
      <c r="N25" s="66"/>
      <c r="O25" s="89">
        <f t="shared" si="4"/>
        <v>0</v>
      </c>
      <c r="P25" s="143">
        <f t="shared" si="5"/>
        <v>0</v>
      </c>
      <c r="Q25" s="144">
        <f t="shared" si="0"/>
        <v>0</v>
      </c>
      <c r="R25" s="13"/>
    </row>
    <row r="26" spans="2:18" s="127" customFormat="1" ht="15.75" customHeight="1" x14ac:dyDescent="0.25">
      <c r="B26" s="327"/>
      <c r="C26" s="15"/>
      <c r="D26" s="11"/>
      <c r="E26" s="66"/>
      <c r="F26" s="89">
        <f t="shared" si="1"/>
        <v>0</v>
      </c>
      <c r="G26" s="14"/>
      <c r="H26" s="66"/>
      <c r="I26" s="89">
        <f t="shared" si="2"/>
        <v>0</v>
      </c>
      <c r="J26" s="14"/>
      <c r="K26" s="66"/>
      <c r="L26" s="89">
        <f t="shared" si="3"/>
        <v>0</v>
      </c>
      <c r="M26" s="14"/>
      <c r="N26" s="66"/>
      <c r="O26" s="89">
        <f t="shared" si="4"/>
        <v>0</v>
      </c>
      <c r="P26" s="143">
        <f t="shared" si="5"/>
        <v>0</v>
      </c>
      <c r="Q26" s="144">
        <f t="shared" si="0"/>
        <v>0</v>
      </c>
      <c r="R26" s="13"/>
    </row>
    <row r="27" spans="2:18" s="127" customFormat="1" ht="15.75" customHeight="1" x14ac:dyDescent="0.25">
      <c r="B27" s="327"/>
      <c r="C27" s="15"/>
      <c r="D27" s="11"/>
      <c r="E27" s="66"/>
      <c r="F27" s="89">
        <f t="shared" si="1"/>
        <v>0</v>
      </c>
      <c r="G27" s="14"/>
      <c r="H27" s="66"/>
      <c r="I27" s="89">
        <f t="shared" si="2"/>
        <v>0</v>
      </c>
      <c r="J27" s="14"/>
      <c r="K27" s="66"/>
      <c r="L27" s="89">
        <f t="shared" si="3"/>
        <v>0</v>
      </c>
      <c r="M27" s="14"/>
      <c r="N27" s="66"/>
      <c r="O27" s="89">
        <f t="shared" si="4"/>
        <v>0</v>
      </c>
      <c r="P27" s="143">
        <f t="shared" si="5"/>
        <v>0</v>
      </c>
      <c r="Q27" s="144">
        <f t="shared" si="0"/>
        <v>0</v>
      </c>
      <c r="R27" s="13"/>
    </row>
    <row r="28" spans="2:18" s="127" customFormat="1" ht="15.75" customHeight="1" x14ac:dyDescent="0.25">
      <c r="B28" s="327"/>
      <c r="C28" s="15"/>
      <c r="D28" s="11"/>
      <c r="E28" s="66"/>
      <c r="F28" s="89">
        <f t="shared" si="1"/>
        <v>0</v>
      </c>
      <c r="G28" s="14"/>
      <c r="H28" s="66"/>
      <c r="I28" s="89">
        <f t="shared" si="2"/>
        <v>0</v>
      </c>
      <c r="J28" s="14"/>
      <c r="K28" s="66"/>
      <c r="L28" s="89">
        <f t="shared" si="3"/>
        <v>0</v>
      </c>
      <c r="M28" s="14"/>
      <c r="N28" s="66"/>
      <c r="O28" s="89">
        <f t="shared" si="4"/>
        <v>0</v>
      </c>
      <c r="P28" s="143">
        <f t="shared" si="5"/>
        <v>0</v>
      </c>
      <c r="Q28" s="144">
        <f t="shared" si="0"/>
        <v>0</v>
      </c>
      <c r="R28" s="13"/>
    </row>
    <row r="29" spans="2:18" s="127" customFormat="1" ht="15.75" customHeight="1" x14ac:dyDescent="0.25">
      <c r="B29" s="327"/>
      <c r="C29" s="15"/>
      <c r="D29" s="11"/>
      <c r="E29" s="66"/>
      <c r="F29" s="89">
        <f t="shared" si="1"/>
        <v>0</v>
      </c>
      <c r="G29" s="14"/>
      <c r="H29" s="66"/>
      <c r="I29" s="89">
        <f t="shared" si="2"/>
        <v>0</v>
      </c>
      <c r="J29" s="14"/>
      <c r="K29" s="66"/>
      <c r="L29" s="89">
        <f t="shared" si="3"/>
        <v>0</v>
      </c>
      <c r="M29" s="14"/>
      <c r="N29" s="66"/>
      <c r="O29" s="89">
        <f t="shared" si="4"/>
        <v>0</v>
      </c>
      <c r="P29" s="143">
        <f t="shared" si="5"/>
        <v>0</v>
      </c>
      <c r="Q29" s="144">
        <f t="shared" si="0"/>
        <v>0</v>
      </c>
      <c r="R29" s="13"/>
    </row>
    <row r="30" spans="2:18" s="127" customFormat="1" ht="15.75" customHeight="1" x14ac:dyDescent="0.25">
      <c r="B30" s="327"/>
      <c r="C30" s="15"/>
      <c r="D30" s="11"/>
      <c r="E30" s="66"/>
      <c r="F30" s="89">
        <f t="shared" si="1"/>
        <v>0</v>
      </c>
      <c r="G30" s="14"/>
      <c r="H30" s="66"/>
      <c r="I30" s="89">
        <f t="shared" si="2"/>
        <v>0</v>
      </c>
      <c r="J30" s="14"/>
      <c r="K30" s="66"/>
      <c r="L30" s="89">
        <f t="shared" si="3"/>
        <v>0</v>
      </c>
      <c r="M30" s="14"/>
      <c r="N30" s="66"/>
      <c r="O30" s="89">
        <f>$C30*M30*N30</f>
        <v>0</v>
      </c>
      <c r="P30" s="143">
        <f t="shared" si="5"/>
        <v>0</v>
      </c>
      <c r="Q30" s="144">
        <f t="shared" si="0"/>
        <v>0</v>
      </c>
      <c r="R30" s="13"/>
    </row>
    <row r="31" spans="2:18" s="127" customFormat="1" ht="15.75" customHeight="1" x14ac:dyDescent="0.25">
      <c r="B31" s="327"/>
      <c r="C31" s="15"/>
      <c r="D31" s="11"/>
      <c r="E31" s="66"/>
      <c r="F31" s="89">
        <f t="shared" ref="F31:F56" si="6">$C31*D31*E31</f>
        <v>0</v>
      </c>
      <c r="G31" s="14"/>
      <c r="H31" s="66"/>
      <c r="I31" s="89">
        <f t="shared" ref="I31:I56" si="7">$C31*G31*H31</f>
        <v>0</v>
      </c>
      <c r="J31" s="14"/>
      <c r="K31" s="66"/>
      <c r="L31" s="89">
        <f t="shared" ref="L31:L56" si="8">$C31*J31*K31</f>
        <v>0</v>
      </c>
      <c r="M31" s="14"/>
      <c r="N31" s="66"/>
      <c r="O31" s="89">
        <f t="shared" ref="O31:O56" si="9">$C31*M31*N31</f>
        <v>0</v>
      </c>
      <c r="P31" s="143">
        <f t="shared" ref="P31:P56" si="10">SUM(D31+G31+J31+M31)</f>
        <v>0</v>
      </c>
      <c r="Q31" s="144">
        <f t="shared" ref="Q31:Q56" si="11">SUM(F31+I31+L31+O31)</f>
        <v>0</v>
      </c>
      <c r="R31" s="13"/>
    </row>
    <row r="32" spans="2:18" s="127" customFormat="1" ht="15.75" customHeight="1" x14ac:dyDescent="0.25">
      <c r="B32" s="327"/>
      <c r="C32" s="15"/>
      <c r="D32" s="11"/>
      <c r="E32" s="66"/>
      <c r="F32" s="89">
        <f t="shared" si="6"/>
        <v>0</v>
      </c>
      <c r="G32" s="14"/>
      <c r="H32" s="66"/>
      <c r="I32" s="89">
        <f t="shared" si="7"/>
        <v>0</v>
      </c>
      <c r="J32" s="14"/>
      <c r="K32" s="66"/>
      <c r="L32" s="89">
        <f t="shared" si="8"/>
        <v>0</v>
      </c>
      <c r="M32" s="14"/>
      <c r="N32" s="66"/>
      <c r="O32" s="89">
        <f t="shared" si="9"/>
        <v>0</v>
      </c>
      <c r="P32" s="143">
        <f t="shared" si="10"/>
        <v>0</v>
      </c>
      <c r="Q32" s="144">
        <f t="shared" si="11"/>
        <v>0</v>
      </c>
      <c r="R32" s="13"/>
    </row>
    <row r="33" spans="2:18" s="127" customFormat="1" ht="15.75" customHeight="1" x14ac:dyDescent="0.25">
      <c r="B33" s="327"/>
      <c r="C33" s="15"/>
      <c r="D33" s="11"/>
      <c r="E33" s="66"/>
      <c r="F33" s="89">
        <f t="shared" si="6"/>
        <v>0</v>
      </c>
      <c r="G33" s="14"/>
      <c r="H33" s="66"/>
      <c r="I33" s="89">
        <f t="shared" si="7"/>
        <v>0</v>
      </c>
      <c r="J33" s="14"/>
      <c r="K33" s="66"/>
      <c r="L33" s="89">
        <f t="shared" si="8"/>
        <v>0</v>
      </c>
      <c r="M33" s="14"/>
      <c r="N33" s="66"/>
      <c r="O33" s="89">
        <f t="shared" si="9"/>
        <v>0</v>
      </c>
      <c r="P33" s="143">
        <f t="shared" si="10"/>
        <v>0</v>
      </c>
      <c r="Q33" s="144">
        <f t="shared" si="11"/>
        <v>0</v>
      </c>
      <c r="R33" s="13"/>
    </row>
    <row r="34" spans="2:18" s="127" customFormat="1" ht="15.75" customHeight="1" x14ac:dyDescent="0.25">
      <c r="B34" s="327"/>
      <c r="C34" s="15"/>
      <c r="D34" s="11"/>
      <c r="E34" s="66"/>
      <c r="F34" s="89">
        <f t="shared" si="6"/>
        <v>0</v>
      </c>
      <c r="G34" s="14"/>
      <c r="H34" s="66"/>
      <c r="I34" s="89">
        <f t="shared" si="7"/>
        <v>0</v>
      </c>
      <c r="J34" s="14"/>
      <c r="K34" s="66"/>
      <c r="L34" s="89">
        <f t="shared" si="8"/>
        <v>0</v>
      </c>
      <c r="M34" s="14"/>
      <c r="N34" s="66"/>
      <c r="O34" s="89">
        <f t="shared" si="9"/>
        <v>0</v>
      </c>
      <c r="P34" s="143">
        <f t="shared" si="10"/>
        <v>0</v>
      </c>
      <c r="Q34" s="144">
        <f t="shared" si="11"/>
        <v>0</v>
      </c>
      <c r="R34" s="13"/>
    </row>
    <row r="35" spans="2:18" s="127" customFormat="1" ht="15.75" customHeight="1" x14ac:dyDescent="0.25">
      <c r="B35" s="327"/>
      <c r="C35" s="15"/>
      <c r="D35" s="11"/>
      <c r="E35" s="66"/>
      <c r="F35" s="89">
        <f t="shared" si="6"/>
        <v>0</v>
      </c>
      <c r="G35" s="14"/>
      <c r="H35" s="66"/>
      <c r="I35" s="89">
        <f t="shared" si="7"/>
        <v>0</v>
      </c>
      <c r="J35" s="14"/>
      <c r="K35" s="66"/>
      <c r="L35" s="89">
        <f t="shared" si="8"/>
        <v>0</v>
      </c>
      <c r="M35" s="14"/>
      <c r="N35" s="66"/>
      <c r="O35" s="89">
        <f t="shared" si="9"/>
        <v>0</v>
      </c>
      <c r="P35" s="143">
        <f t="shared" si="10"/>
        <v>0</v>
      </c>
      <c r="Q35" s="144">
        <f t="shared" si="11"/>
        <v>0</v>
      </c>
      <c r="R35" s="13"/>
    </row>
    <row r="36" spans="2:18" s="127" customFormat="1" ht="15.75" customHeight="1" x14ac:dyDescent="0.25">
      <c r="B36" s="327"/>
      <c r="C36" s="15"/>
      <c r="D36" s="11"/>
      <c r="E36" s="66"/>
      <c r="F36" s="89">
        <f t="shared" si="6"/>
        <v>0</v>
      </c>
      <c r="G36" s="14"/>
      <c r="H36" s="66"/>
      <c r="I36" s="89">
        <f t="shared" si="7"/>
        <v>0</v>
      </c>
      <c r="J36" s="14"/>
      <c r="K36" s="66"/>
      <c r="L36" s="89">
        <f t="shared" si="8"/>
        <v>0</v>
      </c>
      <c r="M36" s="14"/>
      <c r="N36" s="66"/>
      <c r="O36" s="89">
        <f t="shared" si="9"/>
        <v>0</v>
      </c>
      <c r="P36" s="143">
        <f t="shared" si="10"/>
        <v>0</v>
      </c>
      <c r="Q36" s="144">
        <f t="shared" si="11"/>
        <v>0</v>
      </c>
      <c r="R36" s="13"/>
    </row>
    <row r="37" spans="2:18" s="127" customFormat="1" ht="15.75" customHeight="1" x14ac:dyDescent="0.25">
      <c r="B37" s="327"/>
      <c r="C37" s="15"/>
      <c r="D37" s="11"/>
      <c r="E37" s="66"/>
      <c r="F37" s="89">
        <f t="shared" si="6"/>
        <v>0</v>
      </c>
      <c r="G37" s="14"/>
      <c r="H37" s="66"/>
      <c r="I37" s="89">
        <f t="shared" si="7"/>
        <v>0</v>
      </c>
      <c r="J37" s="14"/>
      <c r="K37" s="66"/>
      <c r="L37" s="89">
        <f t="shared" si="8"/>
        <v>0</v>
      </c>
      <c r="M37" s="14"/>
      <c r="N37" s="66"/>
      <c r="O37" s="89">
        <f t="shared" si="9"/>
        <v>0</v>
      </c>
      <c r="P37" s="143">
        <f t="shared" si="10"/>
        <v>0</v>
      </c>
      <c r="Q37" s="144">
        <f t="shared" si="11"/>
        <v>0</v>
      </c>
      <c r="R37" s="13"/>
    </row>
    <row r="38" spans="2:18" s="127" customFormat="1" ht="15.75" customHeight="1" x14ac:dyDescent="0.25">
      <c r="B38" s="327"/>
      <c r="C38" s="15"/>
      <c r="D38" s="11"/>
      <c r="E38" s="66"/>
      <c r="F38" s="89">
        <f t="shared" si="6"/>
        <v>0</v>
      </c>
      <c r="G38" s="14"/>
      <c r="H38" s="66"/>
      <c r="I38" s="89">
        <f t="shared" si="7"/>
        <v>0</v>
      </c>
      <c r="J38" s="14"/>
      <c r="K38" s="66"/>
      <c r="L38" s="89">
        <f t="shared" si="8"/>
        <v>0</v>
      </c>
      <c r="M38" s="14"/>
      <c r="N38" s="66"/>
      <c r="O38" s="89">
        <f t="shared" si="9"/>
        <v>0</v>
      </c>
      <c r="P38" s="143">
        <f t="shared" si="10"/>
        <v>0</v>
      </c>
      <c r="Q38" s="144">
        <f t="shared" si="11"/>
        <v>0</v>
      </c>
      <c r="R38" s="13"/>
    </row>
    <row r="39" spans="2:18" s="127" customFormat="1" ht="15.75" customHeight="1" x14ac:dyDescent="0.25">
      <c r="B39" s="327"/>
      <c r="C39" s="15"/>
      <c r="D39" s="11"/>
      <c r="E39" s="66"/>
      <c r="F39" s="89">
        <f t="shared" si="6"/>
        <v>0</v>
      </c>
      <c r="G39" s="14"/>
      <c r="H39" s="66"/>
      <c r="I39" s="89">
        <f t="shared" si="7"/>
        <v>0</v>
      </c>
      <c r="J39" s="14"/>
      <c r="K39" s="66"/>
      <c r="L39" s="89">
        <f t="shared" si="8"/>
        <v>0</v>
      </c>
      <c r="M39" s="14"/>
      <c r="N39" s="66"/>
      <c r="O39" s="89">
        <f t="shared" si="9"/>
        <v>0</v>
      </c>
      <c r="P39" s="143">
        <f t="shared" si="10"/>
        <v>0</v>
      </c>
      <c r="Q39" s="144">
        <f t="shared" si="11"/>
        <v>0</v>
      </c>
      <c r="R39" s="13"/>
    </row>
    <row r="40" spans="2:18" s="127" customFormat="1" ht="15.75" customHeight="1" x14ac:dyDescent="0.25">
      <c r="B40" s="327"/>
      <c r="C40" s="15"/>
      <c r="D40" s="11"/>
      <c r="E40" s="66"/>
      <c r="F40" s="89">
        <f t="shared" si="6"/>
        <v>0</v>
      </c>
      <c r="G40" s="14"/>
      <c r="H40" s="66"/>
      <c r="I40" s="89">
        <f t="shared" si="7"/>
        <v>0</v>
      </c>
      <c r="J40" s="14"/>
      <c r="K40" s="66"/>
      <c r="L40" s="89">
        <f t="shared" si="8"/>
        <v>0</v>
      </c>
      <c r="M40" s="14"/>
      <c r="N40" s="66"/>
      <c r="O40" s="89">
        <f t="shared" si="9"/>
        <v>0</v>
      </c>
      <c r="P40" s="143">
        <f t="shared" si="10"/>
        <v>0</v>
      </c>
      <c r="Q40" s="144">
        <f t="shared" si="11"/>
        <v>0</v>
      </c>
      <c r="R40" s="13"/>
    </row>
    <row r="41" spans="2:18" s="127" customFormat="1" ht="15.75" customHeight="1" x14ac:dyDescent="0.25">
      <c r="B41" s="327"/>
      <c r="C41" s="15"/>
      <c r="D41" s="11"/>
      <c r="E41" s="66"/>
      <c r="F41" s="89">
        <f t="shared" si="6"/>
        <v>0</v>
      </c>
      <c r="G41" s="14"/>
      <c r="H41" s="66"/>
      <c r="I41" s="89">
        <f t="shared" si="7"/>
        <v>0</v>
      </c>
      <c r="J41" s="14"/>
      <c r="K41" s="66"/>
      <c r="L41" s="89">
        <f t="shared" si="8"/>
        <v>0</v>
      </c>
      <c r="M41" s="14"/>
      <c r="N41" s="66"/>
      <c r="O41" s="89">
        <f t="shared" si="9"/>
        <v>0</v>
      </c>
      <c r="P41" s="143">
        <f t="shared" si="10"/>
        <v>0</v>
      </c>
      <c r="Q41" s="144">
        <f t="shared" si="11"/>
        <v>0</v>
      </c>
      <c r="R41" s="13"/>
    </row>
    <row r="42" spans="2:18" s="127" customFormat="1" ht="15.75" customHeight="1" x14ac:dyDescent="0.25">
      <c r="B42" s="327"/>
      <c r="C42" s="15"/>
      <c r="D42" s="11"/>
      <c r="E42" s="66"/>
      <c r="F42" s="89">
        <f t="shared" si="6"/>
        <v>0</v>
      </c>
      <c r="G42" s="14"/>
      <c r="H42" s="66"/>
      <c r="I42" s="89">
        <f t="shared" si="7"/>
        <v>0</v>
      </c>
      <c r="J42" s="14"/>
      <c r="K42" s="66"/>
      <c r="L42" s="89">
        <f t="shared" si="8"/>
        <v>0</v>
      </c>
      <c r="M42" s="14"/>
      <c r="N42" s="66"/>
      <c r="O42" s="89">
        <f t="shared" si="9"/>
        <v>0</v>
      </c>
      <c r="P42" s="143">
        <f t="shared" si="10"/>
        <v>0</v>
      </c>
      <c r="Q42" s="144">
        <f t="shared" si="11"/>
        <v>0</v>
      </c>
      <c r="R42" s="13"/>
    </row>
    <row r="43" spans="2:18" s="127" customFormat="1" ht="15.75" customHeight="1" x14ac:dyDescent="0.25">
      <c r="B43" s="327"/>
      <c r="C43" s="15"/>
      <c r="D43" s="11"/>
      <c r="E43" s="66"/>
      <c r="F43" s="89">
        <f t="shared" si="6"/>
        <v>0</v>
      </c>
      <c r="G43" s="14"/>
      <c r="H43" s="66"/>
      <c r="I43" s="89">
        <f t="shared" si="7"/>
        <v>0</v>
      </c>
      <c r="J43" s="14"/>
      <c r="K43" s="66"/>
      <c r="L43" s="89">
        <f t="shared" si="8"/>
        <v>0</v>
      </c>
      <c r="M43" s="14"/>
      <c r="N43" s="66"/>
      <c r="O43" s="89">
        <f t="shared" si="9"/>
        <v>0</v>
      </c>
      <c r="P43" s="143">
        <f t="shared" si="10"/>
        <v>0</v>
      </c>
      <c r="Q43" s="144">
        <f t="shared" si="11"/>
        <v>0</v>
      </c>
      <c r="R43" s="13"/>
    </row>
    <row r="44" spans="2:18" s="127" customFormat="1" ht="15.75" customHeight="1" x14ac:dyDescent="0.25">
      <c r="B44" s="327"/>
      <c r="C44" s="15"/>
      <c r="D44" s="11"/>
      <c r="E44" s="66"/>
      <c r="F44" s="89">
        <f t="shared" si="6"/>
        <v>0</v>
      </c>
      <c r="G44" s="14"/>
      <c r="H44" s="66"/>
      <c r="I44" s="89">
        <f t="shared" si="7"/>
        <v>0</v>
      </c>
      <c r="J44" s="14"/>
      <c r="K44" s="66"/>
      <c r="L44" s="89">
        <f t="shared" si="8"/>
        <v>0</v>
      </c>
      <c r="M44" s="14"/>
      <c r="N44" s="66"/>
      <c r="O44" s="89">
        <f t="shared" si="9"/>
        <v>0</v>
      </c>
      <c r="P44" s="143">
        <f t="shared" si="10"/>
        <v>0</v>
      </c>
      <c r="Q44" s="144">
        <f t="shared" si="11"/>
        <v>0</v>
      </c>
      <c r="R44" s="13"/>
    </row>
    <row r="45" spans="2:18" s="127" customFormat="1" ht="15.75" customHeight="1" x14ac:dyDescent="0.25">
      <c r="B45" s="327"/>
      <c r="C45" s="15"/>
      <c r="D45" s="11"/>
      <c r="E45" s="66"/>
      <c r="F45" s="89">
        <f t="shared" si="6"/>
        <v>0</v>
      </c>
      <c r="G45" s="14"/>
      <c r="H45" s="66"/>
      <c r="I45" s="89">
        <f t="shared" si="7"/>
        <v>0</v>
      </c>
      <c r="J45" s="14"/>
      <c r="K45" s="66"/>
      <c r="L45" s="89">
        <f t="shared" si="8"/>
        <v>0</v>
      </c>
      <c r="M45" s="14"/>
      <c r="N45" s="66"/>
      <c r="O45" s="89">
        <f t="shared" si="9"/>
        <v>0</v>
      </c>
      <c r="P45" s="143">
        <f t="shared" si="10"/>
        <v>0</v>
      </c>
      <c r="Q45" s="144">
        <f t="shared" si="11"/>
        <v>0</v>
      </c>
      <c r="R45" s="13"/>
    </row>
    <row r="46" spans="2:18" s="127" customFormat="1" ht="15.75" customHeight="1" x14ac:dyDescent="0.25">
      <c r="B46" s="327"/>
      <c r="C46" s="15"/>
      <c r="D46" s="11"/>
      <c r="E46" s="66"/>
      <c r="F46" s="89">
        <f t="shared" si="6"/>
        <v>0</v>
      </c>
      <c r="G46" s="14"/>
      <c r="H46" s="66"/>
      <c r="I46" s="89">
        <f t="shared" si="7"/>
        <v>0</v>
      </c>
      <c r="J46" s="14"/>
      <c r="K46" s="66"/>
      <c r="L46" s="89">
        <f t="shared" si="8"/>
        <v>0</v>
      </c>
      <c r="M46" s="14"/>
      <c r="N46" s="66"/>
      <c r="O46" s="89">
        <f t="shared" si="9"/>
        <v>0</v>
      </c>
      <c r="P46" s="143">
        <f t="shared" si="10"/>
        <v>0</v>
      </c>
      <c r="Q46" s="144">
        <f t="shared" si="11"/>
        <v>0</v>
      </c>
      <c r="R46" s="13"/>
    </row>
    <row r="47" spans="2:18" s="127" customFormat="1" ht="15.75" customHeight="1" x14ac:dyDescent="0.25">
      <c r="B47" s="327"/>
      <c r="C47" s="15"/>
      <c r="D47" s="11"/>
      <c r="E47" s="66"/>
      <c r="F47" s="89">
        <f t="shared" si="6"/>
        <v>0</v>
      </c>
      <c r="G47" s="14"/>
      <c r="H47" s="66"/>
      <c r="I47" s="89">
        <f t="shared" si="7"/>
        <v>0</v>
      </c>
      <c r="J47" s="14"/>
      <c r="K47" s="66"/>
      <c r="L47" s="89">
        <f t="shared" si="8"/>
        <v>0</v>
      </c>
      <c r="M47" s="14"/>
      <c r="N47" s="66"/>
      <c r="O47" s="89">
        <f t="shared" si="9"/>
        <v>0</v>
      </c>
      <c r="P47" s="143">
        <f t="shared" si="10"/>
        <v>0</v>
      </c>
      <c r="Q47" s="144">
        <f t="shared" si="11"/>
        <v>0</v>
      </c>
      <c r="R47" s="13"/>
    </row>
    <row r="48" spans="2:18" s="127" customFormat="1" ht="15.75" customHeight="1" x14ac:dyDescent="0.25">
      <c r="B48" s="327"/>
      <c r="C48" s="15"/>
      <c r="D48" s="11"/>
      <c r="E48" s="66"/>
      <c r="F48" s="89">
        <f t="shared" si="6"/>
        <v>0</v>
      </c>
      <c r="G48" s="14"/>
      <c r="H48" s="66"/>
      <c r="I48" s="89">
        <f t="shared" si="7"/>
        <v>0</v>
      </c>
      <c r="J48" s="14"/>
      <c r="K48" s="66"/>
      <c r="L48" s="89">
        <f t="shared" si="8"/>
        <v>0</v>
      </c>
      <c r="M48" s="14"/>
      <c r="N48" s="66"/>
      <c r="O48" s="89">
        <f t="shared" si="9"/>
        <v>0</v>
      </c>
      <c r="P48" s="143">
        <f t="shared" si="10"/>
        <v>0</v>
      </c>
      <c r="Q48" s="144">
        <f t="shared" si="11"/>
        <v>0</v>
      </c>
      <c r="R48" s="13"/>
    </row>
    <row r="49" spans="2:18" s="127" customFormat="1" ht="15.75" customHeight="1" x14ac:dyDescent="0.25">
      <c r="B49" s="327"/>
      <c r="C49" s="15"/>
      <c r="D49" s="11"/>
      <c r="E49" s="66"/>
      <c r="F49" s="89">
        <f t="shared" si="6"/>
        <v>0</v>
      </c>
      <c r="G49" s="14"/>
      <c r="H49" s="66"/>
      <c r="I49" s="89">
        <f t="shared" si="7"/>
        <v>0</v>
      </c>
      <c r="J49" s="14"/>
      <c r="K49" s="66"/>
      <c r="L49" s="89">
        <f t="shared" si="8"/>
        <v>0</v>
      </c>
      <c r="M49" s="14"/>
      <c r="N49" s="66"/>
      <c r="O49" s="89">
        <f t="shared" si="9"/>
        <v>0</v>
      </c>
      <c r="P49" s="143">
        <f t="shared" si="10"/>
        <v>0</v>
      </c>
      <c r="Q49" s="144">
        <f t="shared" si="11"/>
        <v>0</v>
      </c>
      <c r="R49" s="13"/>
    </row>
    <row r="50" spans="2:18" s="127" customFormat="1" ht="15.75" customHeight="1" x14ac:dyDescent="0.25">
      <c r="B50" s="327"/>
      <c r="C50" s="15"/>
      <c r="D50" s="11"/>
      <c r="E50" s="66"/>
      <c r="F50" s="89">
        <f t="shared" si="6"/>
        <v>0</v>
      </c>
      <c r="G50" s="14"/>
      <c r="H50" s="66"/>
      <c r="I50" s="89">
        <f t="shared" si="7"/>
        <v>0</v>
      </c>
      <c r="J50" s="14"/>
      <c r="K50" s="66"/>
      <c r="L50" s="89">
        <f t="shared" si="8"/>
        <v>0</v>
      </c>
      <c r="M50" s="14"/>
      <c r="N50" s="66"/>
      <c r="O50" s="89">
        <f t="shared" si="9"/>
        <v>0</v>
      </c>
      <c r="P50" s="143">
        <f t="shared" si="10"/>
        <v>0</v>
      </c>
      <c r="Q50" s="144">
        <f t="shared" si="11"/>
        <v>0</v>
      </c>
      <c r="R50" s="13"/>
    </row>
    <row r="51" spans="2:18" s="127" customFormat="1" ht="15.75" customHeight="1" x14ac:dyDescent="0.25">
      <c r="B51" s="327"/>
      <c r="C51" s="15"/>
      <c r="D51" s="11"/>
      <c r="E51" s="66"/>
      <c r="F51" s="89">
        <f t="shared" si="6"/>
        <v>0</v>
      </c>
      <c r="G51" s="14"/>
      <c r="H51" s="66"/>
      <c r="I51" s="89">
        <f t="shared" si="7"/>
        <v>0</v>
      </c>
      <c r="J51" s="14"/>
      <c r="K51" s="66"/>
      <c r="L51" s="89">
        <f t="shared" si="8"/>
        <v>0</v>
      </c>
      <c r="M51" s="14"/>
      <c r="N51" s="66"/>
      <c r="O51" s="89">
        <f t="shared" si="9"/>
        <v>0</v>
      </c>
      <c r="P51" s="143">
        <f t="shared" si="10"/>
        <v>0</v>
      </c>
      <c r="Q51" s="144">
        <f t="shared" si="11"/>
        <v>0</v>
      </c>
      <c r="R51" s="13"/>
    </row>
    <row r="52" spans="2:18" s="127" customFormat="1" ht="15.75" customHeight="1" x14ac:dyDescent="0.25">
      <c r="B52" s="327"/>
      <c r="C52" s="15"/>
      <c r="D52" s="11"/>
      <c r="E52" s="66"/>
      <c r="F52" s="89">
        <f t="shared" si="6"/>
        <v>0</v>
      </c>
      <c r="G52" s="14"/>
      <c r="H52" s="66"/>
      <c r="I52" s="89">
        <f t="shared" si="7"/>
        <v>0</v>
      </c>
      <c r="J52" s="14"/>
      <c r="K52" s="66"/>
      <c r="L52" s="89">
        <f t="shared" si="8"/>
        <v>0</v>
      </c>
      <c r="M52" s="14"/>
      <c r="N52" s="66"/>
      <c r="O52" s="89">
        <f t="shared" si="9"/>
        <v>0</v>
      </c>
      <c r="P52" s="143">
        <f t="shared" si="10"/>
        <v>0</v>
      </c>
      <c r="Q52" s="144">
        <f t="shared" si="11"/>
        <v>0</v>
      </c>
      <c r="R52" s="13"/>
    </row>
    <row r="53" spans="2:18" s="127" customFormat="1" ht="15.75" customHeight="1" x14ac:dyDescent="0.25">
      <c r="B53" s="327"/>
      <c r="C53" s="15"/>
      <c r="D53" s="11"/>
      <c r="E53" s="66"/>
      <c r="F53" s="89">
        <f t="shared" si="6"/>
        <v>0</v>
      </c>
      <c r="G53" s="14"/>
      <c r="H53" s="66"/>
      <c r="I53" s="89">
        <f t="shared" si="7"/>
        <v>0</v>
      </c>
      <c r="J53" s="14"/>
      <c r="K53" s="66"/>
      <c r="L53" s="89">
        <f t="shared" si="8"/>
        <v>0</v>
      </c>
      <c r="M53" s="14"/>
      <c r="N53" s="66"/>
      <c r="O53" s="89">
        <f t="shared" si="9"/>
        <v>0</v>
      </c>
      <c r="P53" s="143">
        <f t="shared" si="10"/>
        <v>0</v>
      </c>
      <c r="Q53" s="144">
        <f t="shared" si="11"/>
        <v>0</v>
      </c>
      <c r="R53" s="13"/>
    </row>
    <row r="54" spans="2:18" s="127" customFormat="1" ht="15.75" customHeight="1" x14ac:dyDescent="0.25">
      <c r="B54" s="327"/>
      <c r="C54" s="15"/>
      <c r="D54" s="11"/>
      <c r="E54" s="66"/>
      <c r="F54" s="89">
        <f t="shared" si="6"/>
        <v>0</v>
      </c>
      <c r="G54" s="14"/>
      <c r="H54" s="66"/>
      <c r="I54" s="89">
        <f t="shared" si="7"/>
        <v>0</v>
      </c>
      <c r="J54" s="14"/>
      <c r="K54" s="66"/>
      <c r="L54" s="89">
        <f t="shared" si="8"/>
        <v>0</v>
      </c>
      <c r="M54" s="14"/>
      <c r="N54" s="66"/>
      <c r="O54" s="89">
        <f t="shared" si="9"/>
        <v>0</v>
      </c>
      <c r="P54" s="143">
        <f t="shared" si="10"/>
        <v>0</v>
      </c>
      <c r="Q54" s="144">
        <f t="shared" si="11"/>
        <v>0</v>
      </c>
      <c r="R54" s="13"/>
    </row>
    <row r="55" spans="2:18" s="127" customFormat="1" ht="15.75" customHeight="1" x14ac:dyDescent="0.25">
      <c r="B55" s="327"/>
      <c r="C55" s="15"/>
      <c r="D55" s="11"/>
      <c r="E55" s="66"/>
      <c r="F55" s="89">
        <f t="shared" si="6"/>
        <v>0</v>
      </c>
      <c r="G55" s="14"/>
      <c r="H55" s="66"/>
      <c r="I55" s="89">
        <f t="shared" si="7"/>
        <v>0</v>
      </c>
      <c r="J55" s="14"/>
      <c r="K55" s="66"/>
      <c r="L55" s="89">
        <f t="shared" si="8"/>
        <v>0</v>
      </c>
      <c r="M55" s="14"/>
      <c r="N55" s="66"/>
      <c r="O55" s="89">
        <f t="shared" si="9"/>
        <v>0</v>
      </c>
      <c r="P55" s="143">
        <f t="shared" si="10"/>
        <v>0</v>
      </c>
      <c r="Q55" s="144">
        <f t="shared" si="11"/>
        <v>0</v>
      </c>
      <c r="R55" s="13"/>
    </row>
    <row r="56" spans="2:18" s="127" customFormat="1" ht="15.75" customHeight="1" x14ac:dyDescent="0.25">
      <c r="B56" s="327"/>
      <c r="C56" s="15"/>
      <c r="D56" s="11"/>
      <c r="E56" s="66"/>
      <c r="F56" s="89">
        <f t="shared" si="6"/>
        <v>0</v>
      </c>
      <c r="G56" s="14"/>
      <c r="H56" s="66"/>
      <c r="I56" s="89">
        <f t="shared" si="7"/>
        <v>0</v>
      </c>
      <c r="J56" s="14"/>
      <c r="K56" s="66"/>
      <c r="L56" s="89">
        <f t="shared" si="8"/>
        <v>0</v>
      </c>
      <c r="M56" s="14"/>
      <c r="N56" s="66"/>
      <c r="O56" s="89">
        <f t="shared" si="9"/>
        <v>0</v>
      </c>
      <c r="P56" s="143">
        <f t="shared" si="10"/>
        <v>0</v>
      </c>
      <c r="Q56" s="144">
        <f t="shared" si="11"/>
        <v>0</v>
      </c>
      <c r="R56" s="13"/>
    </row>
    <row r="57" spans="2:18" ht="15.75" customHeight="1" x14ac:dyDescent="0.25">
      <c r="B57" s="326"/>
      <c r="C57" s="10"/>
      <c r="D57" s="11"/>
      <c r="E57" s="66"/>
      <c r="F57" s="89">
        <f t="shared" si="1"/>
        <v>0</v>
      </c>
      <c r="G57" s="14"/>
      <c r="H57" s="66"/>
      <c r="I57" s="89">
        <f t="shared" si="2"/>
        <v>0</v>
      </c>
      <c r="J57" s="14"/>
      <c r="K57" s="66"/>
      <c r="L57" s="89">
        <f t="shared" si="3"/>
        <v>0</v>
      </c>
      <c r="M57" s="14"/>
      <c r="N57" s="66"/>
      <c r="O57" s="89">
        <f t="shared" si="4"/>
        <v>0</v>
      </c>
      <c r="P57" s="143">
        <f t="shared" si="5"/>
        <v>0</v>
      </c>
      <c r="Q57" s="144">
        <f t="shared" si="0"/>
        <v>0</v>
      </c>
      <c r="R57" s="13"/>
    </row>
    <row r="58" spans="2:18" ht="15.75" customHeight="1" x14ac:dyDescent="0.25">
      <c r="B58" s="326"/>
      <c r="C58" s="10"/>
      <c r="D58" s="11"/>
      <c r="E58" s="66"/>
      <c r="F58" s="89">
        <f t="shared" si="1"/>
        <v>0</v>
      </c>
      <c r="G58" s="14"/>
      <c r="H58" s="66"/>
      <c r="I58" s="89">
        <f t="shared" si="2"/>
        <v>0</v>
      </c>
      <c r="J58" s="14"/>
      <c r="K58" s="66"/>
      <c r="L58" s="89">
        <f t="shared" si="3"/>
        <v>0</v>
      </c>
      <c r="M58" s="14"/>
      <c r="N58" s="66"/>
      <c r="O58" s="89">
        <f t="shared" si="4"/>
        <v>0</v>
      </c>
      <c r="P58" s="143">
        <f t="shared" si="5"/>
        <v>0</v>
      </c>
      <c r="Q58" s="144">
        <f t="shared" si="0"/>
        <v>0</v>
      </c>
      <c r="R58" s="13"/>
    </row>
    <row r="59" spans="2:18" ht="15.75" customHeight="1" thickBot="1" x14ac:dyDescent="0.3">
      <c r="B59" s="328"/>
      <c r="C59" s="16"/>
      <c r="D59" s="17"/>
      <c r="E59" s="67"/>
      <c r="F59" s="89">
        <f t="shared" si="1"/>
        <v>0</v>
      </c>
      <c r="G59" s="18"/>
      <c r="H59" s="67"/>
      <c r="I59" s="89">
        <f t="shared" si="2"/>
        <v>0</v>
      </c>
      <c r="J59" s="18"/>
      <c r="K59" s="67"/>
      <c r="L59" s="89">
        <f t="shared" si="3"/>
        <v>0</v>
      </c>
      <c r="M59" s="18"/>
      <c r="N59" s="67"/>
      <c r="O59" s="89">
        <f t="shared" si="4"/>
        <v>0</v>
      </c>
      <c r="P59" s="143">
        <f t="shared" si="5"/>
        <v>0</v>
      </c>
      <c r="Q59" s="144">
        <f t="shared" si="0"/>
        <v>0</v>
      </c>
      <c r="R59" s="19"/>
    </row>
    <row r="60" spans="2:18" s="127" customFormat="1" ht="15.75" customHeight="1" thickBot="1" x14ac:dyDescent="0.3">
      <c r="B60" s="159" t="s">
        <v>59</v>
      </c>
      <c r="C60" s="145"/>
      <c r="D60" s="94">
        <f>SUM(D10:D59)</f>
        <v>0</v>
      </c>
      <c r="E60" s="146"/>
      <c r="F60" s="146">
        <f>SUM(F10:F59)</f>
        <v>0</v>
      </c>
      <c r="G60" s="147">
        <f>SUM(G10:G59)</f>
        <v>0</v>
      </c>
      <c r="H60" s="146"/>
      <c r="I60" s="146">
        <f>SUM(I10:I59)</f>
        <v>0</v>
      </c>
      <c r="J60" s="147">
        <f>SUM(J10:J59)</f>
        <v>0</v>
      </c>
      <c r="K60" s="146"/>
      <c r="L60" s="146">
        <f>SUM(L10:L59)</f>
        <v>0</v>
      </c>
      <c r="M60" s="147">
        <f>SUM(M10:M59)</f>
        <v>0</v>
      </c>
      <c r="N60" s="146"/>
      <c r="O60" s="146">
        <f>SUM(O10:O59)</f>
        <v>0</v>
      </c>
      <c r="P60" s="147">
        <f>SUM(D60+G60+J60+M60)</f>
        <v>0</v>
      </c>
      <c r="Q60" s="146">
        <f>F60+I60+L60+O60</f>
        <v>0</v>
      </c>
      <c r="R60" s="148"/>
    </row>
    <row r="61" spans="2:18" ht="14.25" customHeight="1" thickBot="1" x14ac:dyDescent="0.3">
      <c r="B61" s="394"/>
      <c r="C61" s="394"/>
      <c r="D61" s="394"/>
      <c r="E61" s="394"/>
      <c r="F61" s="149"/>
      <c r="G61" s="150"/>
      <c r="H61" s="151"/>
      <c r="I61" s="152"/>
      <c r="J61" s="149"/>
      <c r="K61" s="151"/>
      <c r="L61" s="152"/>
      <c r="M61" s="149"/>
      <c r="N61" s="151"/>
      <c r="O61" s="152"/>
      <c r="R61" s="150"/>
    </row>
    <row r="62" spans="2:18" ht="26.5" customHeight="1" x14ac:dyDescent="0.25">
      <c r="B62" s="377" t="s">
        <v>33</v>
      </c>
      <c r="C62" s="377"/>
      <c r="D62" s="377"/>
      <c r="E62" s="377"/>
      <c r="F62" s="377"/>
      <c r="G62" s="377"/>
      <c r="H62" s="377"/>
      <c r="I62" s="377"/>
      <c r="J62" s="377"/>
      <c r="K62" s="377"/>
      <c r="L62" s="377"/>
      <c r="M62" s="377"/>
      <c r="N62" s="377"/>
      <c r="O62" s="377"/>
      <c r="P62" s="377"/>
      <c r="Q62" s="377"/>
      <c r="R62" s="378"/>
    </row>
    <row r="63" spans="2:18" thickBot="1" x14ac:dyDescent="0.3">
      <c r="B63" s="379"/>
      <c r="C63" s="379"/>
      <c r="D63" s="379"/>
      <c r="E63" s="379"/>
      <c r="F63" s="379"/>
      <c r="G63" s="379"/>
      <c r="H63" s="379"/>
      <c r="I63" s="379"/>
      <c r="J63" s="379"/>
      <c r="K63" s="379"/>
      <c r="L63" s="379"/>
      <c r="M63" s="379"/>
      <c r="N63" s="379"/>
      <c r="O63" s="379"/>
      <c r="P63" s="379"/>
      <c r="Q63" s="379"/>
      <c r="R63" s="380"/>
    </row>
  </sheetData>
  <sheetProtection sheet="1" objects="1" scenarios="1"/>
  <mergeCells count="14">
    <mergeCell ref="B62:R63"/>
    <mergeCell ref="P6:P7"/>
    <mergeCell ref="P1:R1"/>
    <mergeCell ref="D6:F6"/>
    <mergeCell ref="G6:I6"/>
    <mergeCell ref="J6:L6"/>
    <mergeCell ref="C6:C7"/>
    <mergeCell ref="B3:AV4"/>
    <mergeCell ref="B2:AV2"/>
    <mergeCell ref="B6:B7"/>
    <mergeCell ref="B61:E61"/>
    <mergeCell ref="R6:R7"/>
    <mergeCell ref="Q6:Q7"/>
    <mergeCell ref="M6:O6"/>
  </mergeCells>
  <phoneticPr fontId="3" type="noConversion"/>
  <printOptions horizontalCentered="1"/>
  <pageMargins left="0.5" right="0.5" top="0.25" bottom="0.25" header="0.5" footer="0.5"/>
  <pageSetup scale="25"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F0"/>
    <pageSetUpPr fitToPage="1"/>
  </sheetPr>
  <dimension ref="B1:S127"/>
  <sheetViews>
    <sheetView showGridLines="0" zoomScale="85" zoomScaleNormal="85" workbookViewId="0"/>
  </sheetViews>
  <sheetFormatPr defaultColWidth="9.1796875" defaultRowHeight="12.5" x14ac:dyDescent="0.25"/>
  <cols>
    <col min="1" max="1" width="3.54296875" style="72" customWidth="1"/>
    <col min="2" max="2" width="48" style="72" customWidth="1"/>
    <col min="3" max="3" width="18.1796875" style="72" bestFit="1" customWidth="1"/>
    <col min="4" max="4" width="10" style="72" bestFit="1" customWidth="1"/>
    <col min="5" max="5" width="19.81640625" style="72" customWidth="1"/>
    <col min="6" max="6" width="18.1796875" style="72" bestFit="1" customWidth="1"/>
    <col min="7" max="7" width="9.1796875" style="72" bestFit="1" customWidth="1"/>
    <col min="8" max="8" width="19.81640625" style="72" customWidth="1"/>
    <col min="9" max="9" width="18.1796875" style="72" bestFit="1" customWidth="1"/>
    <col min="10" max="10" width="9.1796875" style="72" bestFit="1" customWidth="1"/>
    <col min="11" max="11" width="21.1796875" style="72" customWidth="1"/>
    <col min="12" max="12" width="18.1796875" style="72" bestFit="1" customWidth="1"/>
    <col min="13" max="13" width="9.1796875" style="72" bestFit="1" customWidth="1"/>
    <col min="14" max="14" width="22.81640625" style="72" customWidth="1"/>
    <col min="15" max="15" width="25.1796875" style="72" customWidth="1"/>
    <col min="16" max="16" width="9.1796875" style="72"/>
    <col min="17" max="17" width="31" style="72" bestFit="1" customWidth="1"/>
    <col min="18" max="16384" width="9.1796875" style="72"/>
  </cols>
  <sheetData>
    <row r="1" spans="2:19" s="113" customFormat="1" ht="10" x14ac:dyDescent="0.25">
      <c r="B1" s="399" t="s">
        <v>42</v>
      </c>
      <c r="C1" s="399"/>
      <c r="D1" s="112"/>
      <c r="E1" s="112"/>
      <c r="F1" s="112"/>
      <c r="G1" s="112"/>
      <c r="H1" s="112"/>
      <c r="I1" s="112"/>
      <c r="J1" s="112"/>
      <c r="K1" s="112"/>
      <c r="L1" s="111"/>
      <c r="M1" s="111"/>
      <c r="N1" s="111"/>
      <c r="O1" s="160"/>
      <c r="P1" s="111"/>
      <c r="Q1" s="111"/>
    </row>
    <row r="2" spans="2:19" s="114" customFormat="1" ht="18.5" thickBot="1" x14ac:dyDescent="0.3">
      <c r="B2" s="391" t="s">
        <v>23</v>
      </c>
      <c r="C2" s="391"/>
      <c r="D2" s="391"/>
      <c r="E2" s="391"/>
      <c r="F2" s="391"/>
      <c r="G2" s="391"/>
      <c r="H2" s="391"/>
      <c r="I2" s="391"/>
      <c r="J2" s="391"/>
      <c r="K2" s="391"/>
      <c r="L2" s="391"/>
      <c r="M2" s="391"/>
      <c r="N2" s="391"/>
      <c r="O2" s="391"/>
      <c r="P2" s="161"/>
      <c r="Q2" s="161"/>
      <c r="R2" s="162"/>
      <c r="S2" s="162"/>
    </row>
    <row r="3" spans="2:19" s="114" customFormat="1" ht="69.650000000000006" customHeight="1" thickBot="1" x14ac:dyDescent="0.3">
      <c r="B3" s="404" t="s">
        <v>60</v>
      </c>
      <c r="C3" s="405"/>
      <c r="D3" s="405"/>
      <c r="E3" s="405"/>
      <c r="F3" s="405"/>
      <c r="G3" s="405"/>
      <c r="H3" s="405"/>
      <c r="I3" s="405"/>
      <c r="J3" s="405"/>
      <c r="K3" s="405"/>
      <c r="L3" s="405"/>
      <c r="M3" s="405"/>
      <c r="N3" s="405"/>
      <c r="O3" s="406"/>
      <c r="P3" s="163"/>
      <c r="Q3" s="163"/>
    </row>
    <row r="4" spans="2:19" s="114" customFormat="1" ht="10.5" customHeight="1" thickBot="1" x14ac:dyDescent="0.3">
      <c r="B4" s="163"/>
      <c r="C4" s="163"/>
      <c r="D4" s="163"/>
      <c r="E4" s="163"/>
      <c r="F4" s="163"/>
      <c r="G4" s="163"/>
      <c r="H4" s="163"/>
      <c r="I4" s="163"/>
      <c r="J4" s="163"/>
      <c r="K4" s="163"/>
      <c r="L4" s="163"/>
      <c r="M4" s="163"/>
      <c r="N4" s="163"/>
      <c r="O4" s="163"/>
      <c r="P4" s="163"/>
      <c r="Q4" s="163"/>
    </row>
    <row r="5" spans="2:19" s="76" customFormat="1" ht="14" x14ac:dyDescent="0.25">
      <c r="B5" s="164" t="s">
        <v>61</v>
      </c>
      <c r="C5" s="417" t="s">
        <v>10</v>
      </c>
      <c r="D5" s="417"/>
      <c r="E5" s="417"/>
      <c r="F5" s="417" t="s">
        <v>17</v>
      </c>
      <c r="G5" s="417"/>
      <c r="H5" s="417"/>
      <c r="I5" s="417" t="s">
        <v>18</v>
      </c>
      <c r="J5" s="417"/>
      <c r="K5" s="417"/>
      <c r="L5" s="417" t="s">
        <v>19</v>
      </c>
      <c r="M5" s="417"/>
      <c r="N5" s="417"/>
      <c r="O5" s="165" t="s">
        <v>62</v>
      </c>
      <c r="P5" s="166"/>
    </row>
    <row r="6" spans="2:19" s="76" customFormat="1" ht="14" x14ac:dyDescent="0.25">
      <c r="B6" s="167"/>
      <c r="C6" s="168" t="s">
        <v>63</v>
      </c>
      <c r="D6" s="168" t="s">
        <v>64</v>
      </c>
      <c r="E6" s="168" t="s">
        <v>14</v>
      </c>
      <c r="F6" s="169" t="s">
        <v>63</v>
      </c>
      <c r="G6" s="169" t="s">
        <v>64</v>
      </c>
      <c r="H6" s="169" t="s">
        <v>14</v>
      </c>
      <c r="I6" s="169" t="s">
        <v>63</v>
      </c>
      <c r="J6" s="169" t="s">
        <v>64</v>
      </c>
      <c r="K6" s="169" t="s">
        <v>14</v>
      </c>
      <c r="L6" s="169" t="s">
        <v>63</v>
      </c>
      <c r="M6" s="169" t="s">
        <v>64</v>
      </c>
      <c r="N6" s="169" t="s">
        <v>14</v>
      </c>
      <c r="O6" s="170"/>
    </row>
    <row r="7" spans="2:19" s="76" customFormat="1" ht="14" x14ac:dyDescent="0.25">
      <c r="B7" s="171" t="s">
        <v>65</v>
      </c>
      <c r="C7" s="172">
        <v>170000</v>
      </c>
      <c r="D7" s="173">
        <v>0.2</v>
      </c>
      <c r="E7" s="172">
        <f>C7*D7</f>
        <v>34000</v>
      </c>
      <c r="F7" s="172">
        <v>10000</v>
      </c>
      <c r="G7" s="173">
        <v>0.2</v>
      </c>
      <c r="H7" s="172">
        <f t="shared" ref="H7:H8" si="0">F7*G7</f>
        <v>2000</v>
      </c>
      <c r="I7" s="172">
        <v>10000</v>
      </c>
      <c r="J7" s="173">
        <v>0.2</v>
      </c>
      <c r="K7" s="172">
        <f t="shared" ref="K7:K8" si="1">I7*J7</f>
        <v>2000</v>
      </c>
      <c r="L7" s="172">
        <v>10000</v>
      </c>
      <c r="M7" s="173">
        <v>0.2</v>
      </c>
      <c r="N7" s="172">
        <f t="shared" ref="N7:N8" si="2">L7*M7</f>
        <v>2000</v>
      </c>
      <c r="O7" s="174">
        <f>SUM(E7+H7+K7+N7)</f>
        <v>40000</v>
      </c>
    </row>
    <row r="8" spans="2:19" s="76" customFormat="1" ht="14" x14ac:dyDescent="0.25">
      <c r="B8" s="181"/>
      <c r="C8" s="182"/>
      <c r="D8" s="183"/>
      <c r="E8" s="175">
        <f>D8*C8</f>
        <v>0</v>
      </c>
      <c r="F8" s="182"/>
      <c r="G8" s="183"/>
      <c r="H8" s="175">
        <f t="shared" si="0"/>
        <v>0</v>
      </c>
      <c r="I8" s="182"/>
      <c r="J8" s="183"/>
      <c r="K8" s="175">
        <f t="shared" si="1"/>
        <v>0</v>
      </c>
      <c r="L8" s="182"/>
      <c r="M8" s="183"/>
      <c r="N8" s="175">
        <f t="shared" si="2"/>
        <v>0</v>
      </c>
      <c r="O8" s="176">
        <f t="shared" ref="O8:O58" si="3">SUM(E8+H8+K8+N8)</f>
        <v>0</v>
      </c>
    </row>
    <row r="9" spans="2:19" s="76" customFormat="1" ht="14" x14ac:dyDescent="0.25">
      <c r="B9" s="181"/>
      <c r="C9" s="182"/>
      <c r="D9" s="183"/>
      <c r="E9" s="175">
        <f t="shared" ref="E9:E56" si="4">D9*C9</f>
        <v>0</v>
      </c>
      <c r="F9" s="182"/>
      <c r="G9" s="183"/>
      <c r="H9" s="175">
        <f t="shared" ref="H9:H56" si="5">F9*G9</f>
        <v>0</v>
      </c>
      <c r="I9" s="182"/>
      <c r="J9" s="183"/>
      <c r="K9" s="175">
        <f t="shared" ref="K9:K56" si="6">I9*J9</f>
        <v>0</v>
      </c>
      <c r="L9" s="182"/>
      <c r="M9" s="183"/>
      <c r="N9" s="175">
        <f t="shared" ref="N9:N56" si="7">L9*M9</f>
        <v>0</v>
      </c>
      <c r="O9" s="176">
        <f t="shared" si="3"/>
        <v>0</v>
      </c>
    </row>
    <row r="10" spans="2:19" s="76" customFormat="1" ht="14" x14ac:dyDescent="0.25">
      <c r="B10" s="181"/>
      <c r="C10" s="182"/>
      <c r="D10" s="183"/>
      <c r="E10" s="175">
        <f t="shared" si="4"/>
        <v>0</v>
      </c>
      <c r="F10" s="182"/>
      <c r="G10" s="183"/>
      <c r="H10" s="175">
        <f t="shared" si="5"/>
        <v>0</v>
      </c>
      <c r="I10" s="182"/>
      <c r="J10" s="183"/>
      <c r="K10" s="175">
        <f t="shared" si="6"/>
        <v>0</v>
      </c>
      <c r="L10" s="182"/>
      <c r="M10" s="183"/>
      <c r="N10" s="175">
        <f t="shared" si="7"/>
        <v>0</v>
      </c>
      <c r="O10" s="176">
        <f t="shared" si="3"/>
        <v>0</v>
      </c>
    </row>
    <row r="11" spans="2:19" s="76" customFormat="1" ht="14" x14ac:dyDescent="0.25">
      <c r="B11" s="181"/>
      <c r="C11" s="182"/>
      <c r="D11" s="183"/>
      <c r="E11" s="175">
        <f t="shared" si="4"/>
        <v>0</v>
      </c>
      <c r="F11" s="182"/>
      <c r="G11" s="183"/>
      <c r="H11" s="175">
        <f t="shared" si="5"/>
        <v>0</v>
      </c>
      <c r="I11" s="182"/>
      <c r="J11" s="183"/>
      <c r="K11" s="175">
        <f t="shared" si="6"/>
        <v>0</v>
      </c>
      <c r="L11" s="182"/>
      <c r="M11" s="183"/>
      <c r="N11" s="175">
        <f t="shared" si="7"/>
        <v>0</v>
      </c>
      <c r="O11" s="176">
        <f t="shared" si="3"/>
        <v>0</v>
      </c>
    </row>
    <row r="12" spans="2:19" s="76" customFormat="1" ht="14" x14ac:dyDescent="0.25">
      <c r="B12" s="181"/>
      <c r="C12" s="182"/>
      <c r="D12" s="183"/>
      <c r="E12" s="175">
        <f t="shared" si="4"/>
        <v>0</v>
      </c>
      <c r="F12" s="182"/>
      <c r="G12" s="183"/>
      <c r="H12" s="175">
        <f t="shared" si="5"/>
        <v>0</v>
      </c>
      <c r="I12" s="182"/>
      <c r="J12" s="183"/>
      <c r="K12" s="175">
        <f t="shared" si="6"/>
        <v>0</v>
      </c>
      <c r="L12" s="182"/>
      <c r="M12" s="183"/>
      <c r="N12" s="175">
        <f t="shared" si="7"/>
        <v>0</v>
      </c>
      <c r="O12" s="176">
        <f t="shared" si="3"/>
        <v>0</v>
      </c>
    </row>
    <row r="13" spans="2:19" s="76" customFormat="1" ht="14" x14ac:dyDescent="0.25">
      <c r="B13" s="181"/>
      <c r="C13" s="182"/>
      <c r="D13" s="183"/>
      <c r="E13" s="175">
        <f t="shared" si="4"/>
        <v>0</v>
      </c>
      <c r="F13" s="182"/>
      <c r="G13" s="183"/>
      <c r="H13" s="175">
        <f t="shared" si="5"/>
        <v>0</v>
      </c>
      <c r="I13" s="182"/>
      <c r="J13" s="183"/>
      <c r="K13" s="175">
        <f t="shared" si="6"/>
        <v>0</v>
      </c>
      <c r="L13" s="182"/>
      <c r="M13" s="183"/>
      <c r="N13" s="175">
        <f t="shared" si="7"/>
        <v>0</v>
      </c>
      <c r="O13" s="176">
        <f t="shared" si="3"/>
        <v>0</v>
      </c>
    </row>
    <row r="14" spans="2:19" s="76" customFormat="1" ht="14" x14ac:dyDescent="0.25">
      <c r="B14" s="181"/>
      <c r="C14" s="182"/>
      <c r="D14" s="183"/>
      <c r="E14" s="175">
        <f t="shared" si="4"/>
        <v>0</v>
      </c>
      <c r="F14" s="182"/>
      <c r="G14" s="183"/>
      <c r="H14" s="175">
        <f t="shared" si="5"/>
        <v>0</v>
      </c>
      <c r="I14" s="182"/>
      <c r="J14" s="183"/>
      <c r="K14" s="175">
        <f t="shared" si="6"/>
        <v>0</v>
      </c>
      <c r="L14" s="182"/>
      <c r="M14" s="183"/>
      <c r="N14" s="175">
        <f t="shared" si="7"/>
        <v>0</v>
      </c>
      <c r="O14" s="176">
        <f t="shared" si="3"/>
        <v>0</v>
      </c>
    </row>
    <row r="15" spans="2:19" s="76" customFormat="1" ht="14" x14ac:dyDescent="0.25">
      <c r="B15" s="181"/>
      <c r="C15" s="182"/>
      <c r="D15" s="183"/>
      <c r="E15" s="175">
        <f t="shared" si="4"/>
        <v>0</v>
      </c>
      <c r="F15" s="182"/>
      <c r="G15" s="183"/>
      <c r="H15" s="175">
        <f t="shared" si="5"/>
        <v>0</v>
      </c>
      <c r="I15" s="182"/>
      <c r="J15" s="183"/>
      <c r="K15" s="175">
        <f t="shared" si="6"/>
        <v>0</v>
      </c>
      <c r="L15" s="182"/>
      <c r="M15" s="183"/>
      <c r="N15" s="175">
        <f t="shared" si="7"/>
        <v>0</v>
      </c>
      <c r="O15" s="176">
        <f t="shared" si="3"/>
        <v>0</v>
      </c>
    </row>
    <row r="16" spans="2:19" s="76" customFormat="1" ht="14" x14ac:dyDescent="0.25">
      <c r="B16" s="181"/>
      <c r="C16" s="182"/>
      <c r="D16" s="183"/>
      <c r="E16" s="175">
        <f t="shared" si="4"/>
        <v>0</v>
      </c>
      <c r="F16" s="182"/>
      <c r="G16" s="183"/>
      <c r="H16" s="175">
        <f t="shared" si="5"/>
        <v>0</v>
      </c>
      <c r="I16" s="182"/>
      <c r="J16" s="183"/>
      <c r="K16" s="175">
        <f t="shared" si="6"/>
        <v>0</v>
      </c>
      <c r="L16" s="182"/>
      <c r="M16" s="183"/>
      <c r="N16" s="175">
        <f t="shared" si="7"/>
        <v>0</v>
      </c>
      <c r="O16" s="176">
        <f t="shared" si="3"/>
        <v>0</v>
      </c>
    </row>
    <row r="17" spans="2:15" s="76" customFormat="1" ht="14" x14ac:dyDescent="0.25">
      <c r="B17" s="181"/>
      <c r="C17" s="182"/>
      <c r="D17" s="183"/>
      <c r="E17" s="175">
        <f t="shared" si="4"/>
        <v>0</v>
      </c>
      <c r="F17" s="182"/>
      <c r="G17" s="183"/>
      <c r="H17" s="175">
        <f t="shared" si="5"/>
        <v>0</v>
      </c>
      <c r="I17" s="182"/>
      <c r="J17" s="183"/>
      <c r="K17" s="175">
        <f t="shared" si="6"/>
        <v>0</v>
      </c>
      <c r="L17" s="182"/>
      <c r="M17" s="183"/>
      <c r="N17" s="175">
        <f t="shared" si="7"/>
        <v>0</v>
      </c>
      <c r="O17" s="176">
        <f t="shared" si="3"/>
        <v>0</v>
      </c>
    </row>
    <row r="18" spans="2:15" s="76" customFormat="1" ht="14" x14ac:dyDescent="0.25">
      <c r="B18" s="181"/>
      <c r="C18" s="182"/>
      <c r="D18" s="183"/>
      <c r="E18" s="175">
        <f t="shared" si="4"/>
        <v>0</v>
      </c>
      <c r="F18" s="182"/>
      <c r="G18" s="183"/>
      <c r="H18" s="175">
        <f t="shared" si="5"/>
        <v>0</v>
      </c>
      <c r="I18" s="182"/>
      <c r="J18" s="183"/>
      <c r="K18" s="175">
        <f t="shared" si="6"/>
        <v>0</v>
      </c>
      <c r="L18" s="182"/>
      <c r="M18" s="183"/>
      <c r="N18" s="175">
        <f t="shared" si="7"/>
        <v>0</v>
      </c>
      <c r="O18" s="176">
        <f t="shared" si="3"/>
        <v>0</v>
      </c>
    </row>
    <row r="19" spans="2:15" s="76" customFormat="1" ht="14" x14ac:dyDescent="0.25">
      <c r="B19" s="181"/>
      <c r="C19" s="182"/>
      <c r="D19" s="183"/>
      <c r="E19" s="175">
        <f t="shared" si="4"/>
        <v>0</v>
      </c>
      <c r="F19" s="182"/>
      <c r="G19" s="183"/>
      <c r="H19" s="175">
        <f t="shared" si="5"/>
        <v>0</v>
      </c>
      <c r="I19" s="182"/>
      <c r="J19" s="183"/>
      <c r="K19" s="175">
        <f t="shared" si="6"/>
        <v>0</v>
      </c>
      <c r="L19" s="182"/>
      <c r="M19" s="183"/>
      <c r="N19" s="175">
        <f t="shared" si="7"/>
        <v>0</v>
      </c>
      <c r="O19" s="176">
        <f t="shared" si="3"/>
        <v>0</v>
      </c>
    </row>
    <row r="20" spans="2:15" s="76" customFormat="1" ht="14" x14ac:dyDescent="0.25">
      <c r="B20" s="181"/>
      <c r="C20" s="182"/>
      <c r="D20" s="183"/>
      <c r="E20" s="175">
        <f t="shared" si="4"/>
        <v>0</v>
      </c>
      <c r="F20" s="182"/>
      <c r="G20" s="183"/>
      <c r="H20" s="175">
        <f t="shared" si="5"/>
        <v>0</v>
      </c>
      <c r="I20" s="182"/>
      <c r="J20" s="183"/>
      <c r="K20" s="175">
        <f t="shared" si="6"/>
        <v>0</v>
      </c>
      <c r="L20" s="182"/>
      <c r="M20" s="183"/>
      <c r="N20" s="175">
        <f t="shared" si="7"/>
        <v>0</v>
      </c>
      <c r="O20" s="176">
        <f t="shared" si="3"/>
        <v>0</v>
      </c>
    </row>
    <row r="21" spans="2:15" s="76" customFormat="1" ht="14" x14ac:dyDescent="0.25">
      <c r="B21" s="181"/>
      <c r="C21" s="182"/>
      <c r="D21" s="183"/>
      <c r="E21" s="175">
        <f t="shared" si="4"/>
        <v>0</v>
      </c>
      <c r="F21" s="182"/>
      <c r="G21" s="183"/>
      <c r="H21" s="175">
        <f t="shared" si="5"/>
        <v>0</v>
      </c>
      <c r="I21" s="182"/>
      <c r="J21" s="183"/>
      <c r="K21" s="175">
        <f t="shared" si="6"/>
        <v>0</v>
      </c>
      <c r="L21" s="182"/>
      <c r="M21" s="183"/>
      <c r="N21" s="175">
        <f t="shared" si="7"/>
        <v>0</v>
      </c>
      <c r="O21" s="176">
        <f t="shared" si="3"/>
        <v>0</v>
      </c>
    </row>
    <row r="22" spans="2:15" s="76" customFormat="1" ht="14" x14ac:dyDescent="0.25">
      <c r="B22" s="181"/>
      <c r="C22" s="182"/>
      <c r="D22" s="183"/>
      <c r="E22" s="175">
        <f t="shared" si="4"/>
        <v>0</v>
      </c>
      <c r="F22" s="182"/>
      <c r="G22" s="183"/>
      <c r="H22" s="175">
        <f t="shared" si="5"/>
        <v>0</v>
      </c>
      <c r="I22" s="182"/>
      <c r="J22" s="183"/>
      <c r="K22" s="175">
        <f t="shared" si="6"/>
        <v>0</v>
      </c>
      <c r="L22" s="182"/>
      <c r="M22" s="183"/>
      <c r="N22" s="175">
        <f t="shared" si="7"/>
        <v>0</v>
      </c>
      <c r="O22" s="176">
        <f t="shared" si="3"/>
        <v>0</v>
      </c>
    </row>
    <row r="23" spans="2:15" s="76" customFormat="1" ht="14" x14ac:dyDescent="0.25">
      <c r="B23" s="181"/>
      <c r="C23" s="182"/>
      <c r="D23" s="183"/>
      <c r="E23" s="175">
        <f t="shared" si="4"/>
        <v>0</v>
      </c>
      <c r="F23" s="182"/>
      <c r="G23" s="183"/>
      <c r="H23" s="175">
        <f t="shared" si="5"/>
        <v>0</v>
      </c>
      <c r="I23" s="182"/>
      <c r="J23" s="183"/>
      <c r="K23" s="175">
        <f t="shared" si="6"/>
        <v>0</v>
      </c>
      <c r="L23" s="182"/>
      <c r="M23" s="183"/>
      <c r="N23" s="175">
        <f t="shared" si="7"/>
        <v>0</v>
      </c>
      <c r="O23" s="176">
        <f t="shared" si="3"/>
        <v>0</v>
      </c>
    </row>
    <row r="24" spans="2:15" s="76" customFormat="1" ht="14" x14ac:dyDescent="0.25">
      <c r="B24" s="181"/>
      <c r="C24" s="182"/>
      <c r="D24" s="183"/>
      <c r="E24" s="175">
        <f t="shared" si="4"/>
        <v>0</v>
      </c>
      <c r="F24" s="182"/>
      <c r="G24" s="183"/>
      <c r="H24" s="175">
        <f t="shared" si="5"/>
        <v>0</v>
      </c>
      <c r="I24" s="182"/>
      <c r="J24" s="183"/>
      <c r="K24" s="175">
        <f t="shared" si="6"/>
        <v>0</v>
      </c>
      <c r="L24" s="182"/>
      <c r="M24" s="183"/>
      <c r="N24" s="175">
        <f t="shared" si="7"/>
        <v>0</v>
      </c>
      <c r="O24" s="176">
        <f t="shared" si="3"/>
        <v>0</v>
      </c>
    </row>
    <row r="25" spans="2:15" s="76" customFormat="1" ht="14" x14ac:dyDescent="0.25">
      <c r="B25" s="181"/>
      <c r="C25" s="182"/>
      <c r="D25" s="183"/>
      <c r="E25" s="175">
        <f t="shared" si="4"/>
        <v>0</v>
      </c>
      <c r="F25" s="182"/>
      <c r="G25" s="183"/>
      <c r="H25" s="175">
        <f t="shared" si="5"/>
        <v>0</v>
      </c>
      <c r="I25" s="182"/>
      <c r="J25" s="183"/>
      <c r="K25" s="175">
        <f t="shared" si="6"/>
        <v>0</v>
      </c>
      <c r="L25" s="182"/>
      <c r="M25" s="183"/>
      <c r="N25" s="175">
        <f t="shared" si="7"/>
        <v>0</v>
      </c>
      <c r="O25" s="176">
        <f t="shared" si="3"/>
        <v>0</v>
      </c>
    </row>
    <row r="26" spans="2:15" s="76" customFormat="1" ht="14" x14ac:dyDescent="0.25">
      <c r="B26" s="181"/>
      <c r="C26" s="182"/>
      <c r="D26" s="183"/>
      <c r="E26" s="175">
        <f t="shared" ref="E26:E53" si="8">D26*C26</f>
        <v>0</v>
      </c>
      <c r="F26" s="182"/>
      <c r="G26" s="183"/>
      <c r="H26" s="175">
        <f t="shared" ref="H26:H53" si="9">F26*G26</f>
        <v>0</v>
      </c>
      <c r="I26" s="182"/>
      <c r="J26" s="183"/>
      <c r="K26" s="175">
        <f t="shared" ref="K26:K53" si="10">I26*J26</f>
        <v>0</v>
      </c>
      <c r="L26" s="182"/>
      <c r="M26" s="183"/>
      <c r="N26" s="175">
        <f t="shared" ref="N26:N53" si="11">L26*M26</f>
        <v>0</v>
      </c>
      <c r="O26" s="176">
        <f t="shared" si="3"/>
        <v>0</v>
      </c>
    </row>
    <row r="27" spans="2:15" s="76" customFormat="1" ht="14" x14ac:dyDescent="0.25">
      <c r="B27" s="181"/>
      <c r="C27" s="182"/>
      <c r="D27" s="183"/>
      <c r="E27" s="175">
        <f t="shared" si="8"/>
        <v>0</v>
      </c>
      <c r="F27" s="182"/>
      <c r="G27" s="183"/>
      <c r="H27" s="175">
        <f t="shared" si="9"/>
        <v>0</v>
      </c>
      <c r="I27" s="182"/>
      <c r="J27" s="183"/>
      <c r="K27" s="175">
        <f t="shared" si="10"/>
        <v>0</v>
      </c>
      <c r="L27" s="182"/>
      <c r="M27" s="183"/>
      <c r="N27" s="175">
        <f t="shared" si="11"/>
        <v>0</v>
      </c>
      <c r="O27" s="176">
        <f t="shared" si="3"/>
        <v>0</v>
      </c>
    </row>
    <row r="28" spans="2:15" s="76" customFormat="1" ht="14" x14ac:dyDescent="0.25">
      <c r="B28" s="181"/>
      <c r="C28" s="182"/>
      <c r="D28" s="183"/>
      <c r="E28" s="175">
        <f t="shared" si="8"/>
        <v>0</v>
      </c>
      <c r="F28" s="182"/>
      <c r="G28" s="183"/>
      <c r="H28" s="175">
        <f t="shared" si="9"/>
        <v>0</v>
      </c>
      <c r="I28" s="182"/>
      <c r="J28" s="183"/>
      <c r="K28" s="175">
        <f t="shared" si="10"/>
        <v>0</v>
      </c>
      <c r="L28" s="182"/>
      <c r="M28" s="183"/>
      <c r="N28" s="175">
        <f t="shared" si="11"/>
        <v>0</v>
      </c>
      <c r="O28" s="176">
        <f t="shared" si="3"/>
        <v>0</v>
      </c>
    </row>
    <row r="29" spans="2:15" s="76" customFormat="1" ht="14" x14ac:dyDescent="0.25">
      <c r="B29" s="181"/>
      <c r="C29" s="182"/>
      <c r="D29" s="183"/>
      <c r="E29" s="175">
        <f t="shared" si="8"/>
        <v>0</v>
      </c>
      <c r="F29" s="182"/>
      <c r="G29" s="183"/>
      <c r="H29" s="175">
        <f t="shared" si="9"/>
        <v>0</v>
      </c>
      <c r="I29" s="182"/>
      <c r="J29" s="183"/>
      <c r="K29" s="175">
        <f t="shared" si="10"/>
        <v>0</v>
      </c>
      <c r="L29" s="182"/>
      <c r="M29" s="183"/>
      <c r="N29" s="175">
        <f t="shared" si="11"/>
        <v>0</v>
      </c>
      <c r="O29" s="176">
        <f t="shared" si="3"/>
        <v>0</v>
      </c>
    </row>
    <row r="30" spans="2:15" s="76" customFormat="1" ht="14" x14ac:dyDescent="0.25">
      <c r="B30" s="181"/>
      <c r="C30" s="182"/>
      <c r="D30" s="183"/>
      <c r="E30" s="175">
        <f t="shared" si="8"/>
        <v>0</v>
      </c>
      <c r="F30" s="182"/>
      <c r="G30" s="183"/>
      <c r="H30" s="175">
        <f t="shared" si="9"/>
        <v>0</v>
      </c>
      <c r="I30" s="182"/>
      <c r="J30" s="183"/>
      <c r="K30" s="175">
        <f t="shared" si="10"/>
        <v>0</v>
      </c>
      <c r="L30" s="182"/>
      <c r="M30" s="183"/>
      <c r="N30" s="175">
        <f t="shared" si="11"/>
        <v>0</v>
      </c>
      <c r="O30" s="176">
        <f t="shared" si="3"/>
        <v>0</v>
      </c>
    </row>
    <row r="31" spans="2:15" s="76" customFormat="1" ht="14" x14ac:dyDescent="0.25">
      <c r="B31" s="181"/>
      <c r="C31" s="182"/>
      <c r="D31" s="183"/>
      <c r="E31" s="175">
        <f t="shared" si="8"/>
        <v>0</v>
      </c>
      <c r="F31" s="182"/>
      <c r="G31" s="183"/>
      <c r="H31" s="175">
        <f t="shared" si="9"/>
        <v>0</v>
      </c>
      <c r="I31" s="182"/>
      <c r="J31" s="183"/>
      <c r="K31" s="175">
        <f t="shared" si="10"/>
        <v>0</v>
      </c>
      <c r="L31" s="182"/>
      <c r="M31" s="183"/>
      <c r="N31" s="175">
        <f t="shared" si="11"/>
        <v>0</v>
      </c>
      <c r="O31" s="176">
        <f t="shared" si="3"/>
        <v>0</v>
      </c>
    </row>
    <row r="32" spans="2:15" s="76" customFormat="1" ht="14" x14ac:dyDescent="0.25">
      <c r="B32" s="181"/>
      <c r="C32" s="182"/>
      <c r="D32" s="183"/>
      <c r="E32" s="175">
        <f t="shared" si="8"/>
        <v>0</v>
      </c>
      <c r="F32" s="182"/>
      <c r="G32" s="183"/>
      <c r="H32" s="175">
        <f t="shared" si="9"/>
        <v>0</v>
      </c>
      <c r="I32" s="182"/>
      <c r="J32" s="183"/>
      <c r="K32" s="175">
        <f t="shared" si="10"/>
        <v>0</v>
      </c>
      <c r="L32" s="182"/>
      <c r="M32" s="183"/>
      <c r="N32" s="175">
        <f t="shared" si="11"/>
        <v>0</v>
      </c>
      <c r="O32" s="176">
        <f t="shared" si="3"/>
        <v>0</v>
      </c>
    </row>
    <row r="33" spans="2:15" s="76" customFormat="1" ht="14" x14ac:dyDescent="0.25">
      <c r="B33" s="181"/>
      <c r="C33" s="182"/>
      <c r="D33" s="183"/>
      <c r="E33" s="175">
        <f t="shared" si="8"/>
        <v>0</v>
      </c>
      <c r="F33" s="182"/>
      <c r="G33" s="183"/>
      <c r="H33" s="175">
        <f t="shared" si="9"/>
        <v>0</v>
      </c>
      <c r="I33" s="182"/>
      <c r="J33" s="183"/>
      <c r="K33" s="175">
        <f t="shared" si="10"/>
        <v>0</v>
      </c>
      <c r="L33" s="182"/>
      <c r="M33" s="183"/>
      <c r="N33" s="175">
        <f t="shared" si="11"/>
        <v>0</v>
      </c>
      <c r="O33" s="176">
        <f t="shared" si="3"/>
        <v>0</v>
      </c>
    </row>
    <row r="34" spans="2:15" s="76" customFormat="1" ht="14" x14ac:dyDescent="0.25">
      <c r="B34" s="181"/>
      <c r="C34" s="182"/>
      <c r="D34" s="183"/>
      <c r="E34" s="175">
        <f t="shared" si="8"/>
        <v>0</v>
      </c>
      <c r="F34" s="182"/>
      <c r="G34" s="183"/>
      <c r="H34" s="175">
        <f t="shared" si="9"/>
        <v>0</v>
      </c>
      <c r="I34" s="182"/>
      <c r="J34" s="183"/>
      <c r="K34" s="175">
        <f t="shared" si="10"/>
        <v>0</v>
      </c>
      <c r="L34" s="182"/>
      <c r="M34" s="183"/>
      <c r="N34" s="175">
        <f t="shared" si="11"/>
        <v>0</v>
      </c>
      <c r="O34" s="176">
        <f t="shared" si="3"/>
        <v>0</v>
      </c>
    </row>
    <row r="35" spans="2:15" s="76" customFormat="1" ht="14" x14ac:dyDescent="0.25">
      <c r="B35" s="181"/>
      <c r="C35" s="182"/>
      <c r="D35" s="183"/>
      <c r="E35" s="175">
        <f t="shared" si="8"/>
        <v>0</v>
      </c>
      <c r="F35" s="182"/>
      <c r="G35" s="183"/>
      <c r="H35" s="175">
        <f t="shared" si="9"/>
        <v>0</v>
      </c>
      <c r="I35" s="182"/>
      <c r="J35" s="183"/>
      <c r="K35" s="175">
        <f t="shared" si="10"/>
        <v>0</v>
      </c>
      <c r="L35" s="182"/>
      <c r="M35" s="183"/>
      <c r="N35" s="175">
        <f t="shared" si="11"/>
        <v>0</v>
      </c>
      <c r="O35" s="176">
        <f t="shared" si="3"/>
        <v>0</v>
      </c>
    </row>
    <row r="36" spans="2:15" s="76" customFormat="1" ht="14" x14ac:dyDescent="0.25">
      <c r="B36" s="181"/>
      <c r="C36" s="182"/>
      <c r="D36" s="183"/>
      <c r="E36" s="175">
        <f t="shared" si="8"/>
        <v>0</v>
      </c>
      <c r="F36" s="182"/>
      <c r="G36" s="183"/>
      <c r="H36" s="175">
        <f t="shared" si="9"/>
        <v>0</v>
      </c>
      <c r="I36" s="182"/>
      <c r="J36" s="183"/>
      <c r="K36" s="175">
        <f t="shared" si="10"/>
        <v>0</v>
      </c>
      <c r="L36" s="182"/>
      <c r="M36" s="183"/>
      <c r="N36" s="175">
        <f t="shared" si="11"/>
        <v>0</v>
      </c>
      <c r="O36" s="176">
        <f t="shared" si="3"/>
        <v>0</v>
      </c>
    </row>
    <row r="37" spans="2:15" s="76" customFormat="1" ht="14" x14ac:dyDescent="0.25">
      <c r="B37" s="181"/>
      <c r="C37" s="182"/>
      <c r="D37" s="183"/>
      <c r="E37" s="175">
        <f t="shared" si="8"/>
        <v>0</v>
      </c>
      <c r="F37" s="182"/>
      <c r="G37" s="183"/>
      <c r="H37" s="175">
        <f t="shared" si="9"/>
        <v>0</v>
      </c>
      <c r="I37" s="182"/>
      <c r="J37" s="183"/>
      <c r="K37" s="175">
        <f t="shared" si="10"/>
        <v>0</v>
      </c>
      <c r="L37" s="182"/>
      <c r="M37" s="183"/>
      <c r="N37" s="175">
        <f t="shared" si="11"/>
        <v>0</v>
      </c>
      <c r="O37" s="176">
        <f t="shared" si="3"/>
        <v>0</v>
      </c>
    </row>
    <row r="38" spans="2:15" s="76" customFormat="1" ht="14" x14ac:dyDescent="0.25">
      <c r="B38" s="181"/>
      <c r="C38" s="182"/>
      <c r="D38" s="183"/>
      <c r="E38" s="175">
        <f t="shared" si="8"/>
        <v>0</v>
      </c>
      <c r="F38" s="182"/>
      <c r="G38" s="183"/>
      <c r="H38" s="175">
        <f t="shared" si="9"/>
        <v>0</v>
      </c>
      <c r="I38" s="182"/>
      <c r="J38" s="183"/>
      <c r="K38" s="175">
        <f t="shared" si="10"/>
        <v>0</v>
      </c>
      <c r="L38" s="182"/>
      <c r="M38" s="183"/>
      <c r="N38" s="175">
        <f t="shared" si="11"/>
        <v>0</v>
      </c>
      <c r="O38" s="176">
        <f t="shared" si="3"/>
        <v>0</v>
      </c>
    </row>
    <row r="39" spans="2:15" s="76" customFormat="1" ht="14" x14ac:dyDescent="0.25">
      <c r="B39" s="181"/>
      <c r="C39" s="182"/>
      <c r="D39" s="183"/>
      <c r="E39" s="175">
        <f t="shared" si="8"/>
        <v>0</v>
      </c>
      <c r="F39" s="182"/>
      <c r="G39" s="183"/>
      <c r="H39" s="175">
        <f t="shared" si="9"/>
        <v>0</v>
      </c>
      <c r="I39" s="182"/>
      <c r="J39" s="183"/>
      <c r="K39" s="175">
        <f t="shared" si="10"/>
        <v>0</v>
      </c>
      <c r="L39" s="182"/>
      <c r="M39" s="183"/>
      <c r="N39" s="175">
        <f t="shared" si="11"/>
        <v>0</v>
      </c>
      <c r="O39" s="176">
        <f t="shared" si="3"/>
        <v>0</v>
      </c>
    </row>
    <row r="40" spans="2:15" s="76" customFormat="1" ht="14" x14ac:dyDescent="0.25">
      <c r="B40" s="181"/>
      <c r="C40" s="182"/>
      <c r="D40" s="183"/>
      <c r="E40" s="175">
        <f t="shared" si="8"/>
        <v>0</v>
      </c>
      <c r="F40" s="182"/>
      <c r="G40" s="183"/>
      <c r="H40" s="175">
        <f t="shared" si="9"/>
        <v>0</v>
      </c>
      <c r="I40" s="182"/>
      <c r="J40" s="183"/>
      <c r="K40" s="175">
        <f t="shared" si="10"/>
        <v>0</v>
      </c>
      <c r="L40" s="182"/>
      <c r="M40" s="183"/>
      <c r="N40" s="175">
        <f t="shared" si="11"/>
        <v>0</v>
      </c>
      <c r="O40" s="176">
        <f t="shared" si="3"/>
        <v>0</v>
      </c>
    </row>
    <row r="41" spans="2:15" s="76" customFormat="1" ht="14" x14ac:dyDescent="0.25">
      <c r="B41" s="181"/>
      <c r="C41" s="182"/>
      <c r="D41" s="183"/>
      <c r="E41" s="175">
        <f t="shared" si="8"/>
        <v>0</v>
      </c>
      <c r="F41" s="182"/>
      <c r="G41" s="183"/>
      <c r="H41" s="175">
        <f t="shared" si="9"/>
        <v>0</v>
      </c>
      <c r="I41" s="182"/>
      <c r="J41" s="183"/>
      <c r="K41" s="175">
        <f t="shared" si="10"/>
        <v>0</v>
      </c>
      <c r="L41" s="182"/>
      <c r="M41" s="183"/>
      <c r="N41" s="175">
        <f t="shared" si="11"/>
        <v>0</v>
      </c>
      <c r="O41" s="176">
        <f t="shared" si="3"/>
        <v>0</v>
      </c>
    </row>
    <row r="42" spans="2:15" s="76" customFormat="1" ht="14" x14ac:dyDescent="0.25">
      <c r="B42" s="181"/>
      <c r="C42" s="182"/>
      <c r="D42" s="183"/>
      <c r="E42" s="175">
        <f t="shared" si="8"/>
        <v>0</v>
      </c>
      <c r="F42" s="182"/>
      <c r="G42" s="183"/>
      <c r="H42" s="175">
        <f t="shared" si="9"/>
        <v>0</v>
      </c>
      <c r="I42" s="182"/>
      <c r="J42" s="183"/>
      <c r="K42" s="175">
        <f t="shared" si="10"/>
        <v>0</v>
      </c>
      <c r="L42" s="182"/>
      <c r="M42" s="183"/>
      <c r="N42" s="175">
        <f t="shared" si="11"/>
        <v>0</v>
      </c>
      <c r="O42" s="176">
        <f t="shared" si="3"/>
        <v>0</v>
      </c>
    </row>
    <row r="43" spans="2:15" s="76" customFormat="1" ht="14" x14ac:dyDescent="0.25">
      <c r="B43" s="181"/>
      <c r="C43" s="182"/>
      <c r="D43" s="183"/>
      <c r="E43" s="175">
        <f t="shared" si="8"/>
        <v>0</v>
      </c>
      <c r="F43" s="182"/>
      <c r="G43" s="183"/>
      <c r="H43" s="175">
        <f t="shared" si="9"/>
        <v>0</v>
      </c>
      <c r="I43" s="182"/>
      <c r="J43" s="183"/>
      <c r="K43" s="175">
        <f t="shared" si="10"/>
        <v>0</v>
      </c>
      <c r="L43" s="182"/>
      <c r="M43" s="183"/>
      <c r="N43" s="175">
        <f t="shared" si="11"/>
        <v>0</v>
      </c>
      <c r="O43" s="176">
        <f t="shared" si="3"/>
        <v>0</v>
      </c>
    </row>
    <row r="44" spans="2:15" s="76" customFormat="1" ht="14" x14ac:dyDescent="0.25">
      <c r="B44" s="181"/>
      <c r="C44" s="182"/>
      <c r="D44" s="183"/>
      <c r="E44" s="175">
        <f t="shared" si="8"/>
        <v>0</v>
      </c>
      <c r="F44" s="182"/>
      <c r="G44" s="183"/>
      <c r="H44" s="175">
        <f t="shared" si="9"/>
        <v>0</v>
      </c>
      <c r="I44" s="182"/>
      <c r="J44" s="183"/>
      <c r="K44" s="175">
        <f t="shared" si="10"/>
        <v>0</v>
      </c>
      <c r="L44" s="182"/>
      <c r="M44" s="183"/>
      <c r="N44" s="175">
        <f t="shared" si="11"/>
        <v>0</v>
      </c>
      <c r="O44" s="176">
        <f t="shared" si="3"/>
        <v>0</v>
      </c>
    </row>
    <row r="45" spans="2:15" s="76" customFormat="1" ht="14" x14ac:dyDescent="0.25">
      <c r="B45" s="181"/>
      <c r="C45" s="182"/>
      <c r="D45" s="183"/>
      <c r="E45" s="175">
        <f t="shared" si="8"/>
        <v>0</v>
      </c>
      <c r="F45" s="182"/>
      <c r="G45" s="183"/>
      <c r="H45" s="175">
        <f t="shared" si="9"/>
        <v>0</v>
      </c>
      <c r="I45" s="182"/>
      <c r="J45" s="183"/>
      <c r="K45" s="175">
        <f t="shared" si="10"/>
        <v>0</v>
      </c>
      <c r="L45" s="182"/>
      <c r="M45" s="183"/>
      <c r="N45" s="175">
        <f t="shared" si="11"/>
        <v>0</v>
      </c>
      <c r="O45" s="176">
        <f t="shared" si="3"/>
        <v>0</v>
      </c>
    </row>
    <row r="46" spans="2:15" s="76" customFormat="1" ht="14" x14ac:dyDescent="0.25">
      <c r="B46" s="181"/>
      <c r="C46" s="182"/>
      <c r="D46" s="183"/>
      <c r="E46" s="175">
        <f t="shared" si="8"/>
        <v>0</v>
      </c>
      <c r="F46" s="182"/>
      <c r="G46" s="183"/>
      <c r="H46" s="175">
        <f t="shared" si="9"/>
        <v>0</v>
      </c>
      <c r="I46" s="182"/>
      <c r="J46" s="183"/>
      <c r="K46" s="175">
        <f t="shared" si="10"/>
        <v>0</v>
      </c>
      <c r="L46" s="182"/>
      <c r="M46" s="183"/>
      <c r="N46" s="175">
        <f t="shared" si="11"/>
        <v>0</v>
      </c>
      <c r="O46" s="176">
        <f t="shared" si="3"/>
        <v>0</v>
      </c>
    </row>
    <row r="47" spans="2:15" s="76" customFormat="1" ht="14" x14ac:dyDescent="0.25">
      <c r="B47" s="181"/>
      <c r="C47" s="182"/>
      <c r="D47" s="183"/>
      <c r="E47" s="175">
        <f t="shared" si="8"/>
        <v>0</v>
      </c>
      <c r="F47" s="182"/>
      <c r="G47" s="183"/>
      <c r="H47" s="175">
        <f t="shared" si="9"/>
        <v>0</v>
      </c>
      <c r="I47" s="182"/>
      <c r="J47" s="183"/>
      <c r="K47" s="175">
        <f t="shared" si="10"/>
        <v>0</v>
      </c>
      <c r="L47" s="182"/>
      <c r="M47" s="183"/>
      <c r="N47" s="175">
        <f t="shared" si="11"/>
        <v>0</v>
      </c>
      <c r="O47" s="176">
        <f t="shared" si="3"/>
        <v>0</v>
      </c>
    </row>
    <row r="48" spans="2:15" s="76" customFormat="1" ht="14" x14ac:dyDescent="0.25">
      <c r="B48" s="181"/>
      <c r="C48" s="182"/>
      <c r="D48" s="183"/>
      <c r="E48" s="175">
        <f t="shared" si="8"/>
        <v>0</v>
      </c>
      <c r="F48" s="182"/>
      <c r="G48" s="183"/>
      <c r="H48" s="175">
        <f t="shared" si="9"/>
        <v>0</v>
      </c>
      <c r="I48" s="182"/>
      <c r="J48" s="183"/>
      <c r="K48" s="175">
        <f t="shared" si="10"/>
        <v>0</v>
      </c>
      <c r="L48" s="182"/>
      <c r="M48" s="183"/>
      <c r="N48" s="175">
        <f t="shared" si="11"/>
        <v>0</v>
      </c>
      <c r="O48" s="176">
        <f t="shared" si="3"/>
        <v>0</v>
      </c>
    </row>
    <row r="49" spans="2:19" s="76" customFormat="1" ht="14" x14ac:dyDescent="0.25">
      <c r="B49" s="181"/>
      <c r="C49" s="182"/>
      <c r="D49" s="183"/>
      <c r="E49" s="175">
        <f t="shared" si="8"/>
        <v>0</v>
      </c>
      <c r="F49" s="182"/>
      <c r="G49" s="183"/>
      <c r="H49" s="175">
        <f t="shared" si="9"/>
        <v>0</v>
      </c>
      <c r="I49" s="182"/>
      <c r="J49" s="183"/>
      <c r="K49" s="175">
        <f t="shared" si="10"/>
        <v>0</v>
      </c>
      <c r="L49" s="182"/>
      <c r="M49" s="183"/>
      <c r="N49" s="175">
        <f t="shared" si="11"/>
        <v>0</v>
      </c>
      <c r="O49" s="176">
        <f t="shared" si="3"/>
        <v>0</v>
      </c>
    </row>
    <row r="50" spans="2:19" s="76" customFormat="1" ht="14" x14ac:dyDescent="0.25">
      <c r="B50" s="181"/>
      <c r="C50" s="182"/>
      <c r="D50" s="183"/>
      <c r="E50" s="175">
        <f t="shared" si="8"/>
        <v>0</v>
      </c>
      <c r="F50" s="182"/>
      <c r="G50" s="183"/>
      <c r="H50" s="175">
        <f t="shared" si="9"/>
        <v>0</v>
      </c>
      <c r="I50" s="182"/>
      <c r="J50" s="183"/>
      <c r="K50" s="175">
        <f t="shared" si="10"/>
        <v>0</v>
      </c>
      <c r="L50" s="182"/>
      <c r="M50" s="183"/>
      <c r="N50" s="175">
        <f t="shared" si="11"/>
        <v>0</v>
      </c>
      <c r="O50" s="176">
        <f t="shared" si="3"/>
        <v>0</v>
      </c>
    </row>
    <row r="51" spans="2:19" s="76" customFormat="1" ht="14" x14ac:dyDescent="0.25">
      <c r="B51" s="181"/>
      <c r="C51" s="182"/>
      <c r="D51" s="183"/>
      <c r="E51" s="175">
        <f t="shared" si="8"/>
        <v>0</v>
      </c>
      <c r="F51" s="182"/>
      <c r="G51" s="183"/>
      <c r="H51" s="175">
        <f t="shared" si="9"/>
        <v>0</v>
      </c>
      <c r="I51" s="182"/>
      <c r="J51" s="183"/>
      <c r="K51" s="175">
        <f t="shared" si="10"/>
        <v>0</v>
      </c>
      <c r="L51" s="182"/>
      <c r="M51" s="183"/>
      <c r="N51" s="175">
        <f t="shared" si="11"/>
        <v>0</v>
      </c>
      <c r="O51" s="176">
        <f t="shared" si="3"/>
        <v>0</v>
      </c>
    </row>
    <row r="52" spans="2:19" s="76" customFormat="1" ht="14" x14ac:dyDescent="0.25">
      <c r="B52" s="181"/>
      <c r="C52" s="182"/>
      <c r="D52" s="183"/>
      <c r="E52" s="175">
        <f t="shared" ref="E52" si="12">D52*C52</f>
        <v>0</v>
      </c>
      <c r="F52" s="182"/>
      <c r="G52" s="183"/>
      <c r="H52" s="175">
        <f t="shared" ref="H52" si="13">F52*G52</f>
        <v>0</v>
      </c>
      <c r="I52" s="182"/>
      <c r="J52" s="183"/>
      <c r="K52" s="175">
        <f t="shared" ref="K52" si="14">I52*J52</f>
        <v>0</v>
      </c>
      <c r="L52" s="182"/>
      <c r="M52" s="183"/>
      <c r="N52" s="175">
        <f t="shared" ref="N52" si="15">L52*M52</f>
        <v>0</v>
      </c>
      <c r="O52" s="176">
        <f t="shared" si="3"/>
        <v>0</v>
      </c>
    </row>
    <row r="53" spans="2:19" s="76" customFormat="1" ht="14" x14ac:dyDescent="0.25">
      <c r="B53" s="181"/>
      <c r="C53" s="182"/>
      <c r="D53" s="183"/>
      <c r="E53" s="175">
        <f t="shared" si="8"/>
        <v>0</v>
      </c>
      <c r="F53" s="182"/>
      <c r="G53" s="183"/>
      <c r="H53" s="175">
        <f t="shared" si="9"/>
        <v>0</v>
      </c>
      <c r="I53" s="182"/>
      <c r="J53" s="183"/>
      <c r="K53" s="175">
        <f t="shared" si="10"/>
        <v>0</v>
      </c>
      <c r="L53" s="182"/>
      <c r="M53" s="183"/>
      <c r="N53" s="175">
        <f t="shared" si="11"/>
        <v>0</v>
      </c>
      <c r="O53" s="176">
        <f t="shared" si="3"/>
        <v>0</v>
      </c>
    </row>
    <row r="54" spans="2:19" s="76" customFormat="1" ht="14" x14ac:dyDescent="0.25">
      <c r="B54" s="181"/>
      <c r="C54" s="182"/>
      <c r="D54" s="183"/>
      <c r="E54" s="175">
        <f t="shared" si="4"/>
        <v>0</v>
      </c>
      <c r="F54" s="182"/>
      <c r="G54" s="183"/>
      <c r="H54" s="175">
        <f t="shared" si="5"/>
        <v>0</v>
      </c>
      <c r="I54" s="182"/>
      <c r="J54" s="183"/>
      <c r="K54" s="175">
        <f t="shared" si="6"/>
        <v>0</v>
      </c>
      <c r="L54" s="182"/>
      <c r="M54" s="183"/>
      <c r="N54" s="175">
        <f t="shared" si="7"/>
        <v>0</v>
      </c>
      <c r="O54" s="176">
        <f t="shared" si="3"/>
        <v>0</v>
      </c>
    </row>
    <row r="55" spans="2:19" s="76" customFormat="1" ht="14.25" customHeight="1" x14ac:dyDescent="0.25">
      <c r="B55" s="181"/>
      <c r="C55" s="182"/>
      <c r="D55" s="183"/>
      <c r="E55" s="175">
        <f t="shared" si="4"/>
        <v>0</v>
      </c>
      <c r="F55" s="182"/>
      <c r="G55" s="183"/>
      <c r="H55" s="175">
        <f t="shared" si="5"/>
        <v>0</v>
      </c>
      <c r="I55" s="182"/>
      <c r="J55" s="183"/>
      <c r="K55" s="175">
        <f t="shared" si="6"/>
        <v>0</v>
      </c>
      <c r="L55" s="182"/>
      <c r="M55" s="183"/>
      <c r="N55" s="175">
        <f t="shared" si="7"/>
        <v>0</v>
      </c>
      <c r="O55" s="176">
        <f t="shared" si="3"/>
        <v>0</v>
      </c>
    </row>
    <row r="56" spans="2:19" s="76" customFormat="1" ht="14.25" customHeight="1" x14ac:dyDescent="0.25">
      <c r="B56" s="181"/>
      <c r="C56" s="182"/>
      <c r="D56" s="183"/>
      <c r="E56" s="175">
        <f t="shared" si="4"/>
        <v>0</v>
      </c>
      <c r="F56" s="182"/>
      <c r="G56" s="183"/>
      <c r="H56" s="175">
        <f t="shared" si="5"/>
        <v>0</v>
      </c>
      <c r="I56" s="182"/>
      <c r="J56" s="183"/>
      <c r="K56" s="175">
        <f t="shared" si="6"/>
        <v>0</v>
      </c>
      <c r="L56" s="182"/>
      <c r="M56" s="183"/>
      <c r="N56" s="175">
        <f t="shared" si="7"/>
        <v>0</v>
      </c>
      <c r="O56" s="176">
        <f t="shared" si="3"/>
        <v>0</v>
      </c>
    </row>
    <row r="57" spans="2:19" s="76" customFormat="1" ht="14.25" customHeight="1" thickBot="1" x14ac:dyDescent="0.3">
      <c r="B57" s="181"/>
      <c r="C57" s="182"/>
      <c r="D57" s="183"/>
      <c r="E57" s="175">
        <f t="shared" ref="E57" si="16">D57*C57</f>
        <v>0</v>
      </c>
      <c r="F57" s="182"/>
      <c r="G57" s="183"/>
      <c r="H57" s="175">
        <f t="shared" ref="H57" si="17">F57*G57</f>
        <v>0</v>
      </c>
      <c r="I57" s="182"/>
      <c r="J57" s="183"/>
      <c r="K57" s="175">
        <f t="shared" ref="K57" si="18">I57*J57</f>
        <v>0</v>
      </c>
      <c r="L57" s="182"/>
      <c r="M57" s="183"/>
      <c r="N57" s="175">
        <f t="shared" ref="N57" si="19">L57*M57</f>
        <v>0</v>
      </c>
      <c r="O57" s="176">
        <f t="shared" si="3"/>
        <v>0</v>
      </c>
    </row>
    <row r="58" spans="2:19" s="110" customFormat="1" ht="14.5" thickBot="1" x14ac:dyDescent="0.3">
      <c r="B58" s="159" t="s">
        <v>66</v>
      </c>
      <c r="C58" s="145"/>
      <c r="D58" s="145"/>
      <c r="E58" s="177">
        <f>SUM(E8:E57)</f>
        <v>0</v>
      </c>
      <c r="F58" s="145"/>
      <c r="G58" s="145"/>
      <c r="H58" s="177">
        <f>SUM(H8:H57)</f>
        <v>0</v>
      </c>
      <c r="I58" s="145"/>
      <c r="J58" s="145"/>
      <c r="K58" s="177">
        <f>SUM(K8:K57)</f>
        <v>0</v>
      </c>
      <c r="L58" s="145"/>
      <c r="M58" s="145"/>
      <c r="N58" s="177">
        <f>SUM(N8:N57)</f>
        <v>0</v>
      </c>
      <c r="O58" s="178">
        <f t="shared" si="3"/>
        <v>0</v>
      </c>
      <c r="P58" s="101"/>
      <c r="Q58" s="101"/>
      <c r="R58" s="101"/>
      <c r="S58" s="101"/>
    </row>
    <row r="59" spans="2:19" s="110" customFormat="1" ht="13" thickBot="1" x14ac:dyDescent="0.3">
      <c r="B59" s="78"/>
      <c r="C59" s="179"/>
      <c r="D59" s="151"/>
      <c r="E59" s="151"/>
      <c r="F59" s="151"/>
      <c r="G59" s="151"/>
      <c r="H59" s="151"/>
      <c r="I59" s="151"/>
      <c r="J59" s="152"/>
      <c r="K59" s="149"/>
      <c r="L59" s="151"/>
      <c r="M59" s="152"/>
      <c r="N59" s="149"/>
      <c r="O59" s="151"/>
      <c r="P59" s="152"/>
      <c r="Q59" s="149"/>
      <c r="R59" s="101"/>
      <c r="S59" s="101"/>
    </row>
    <row r="60" spans="2:19" s="110" customFormat="1" ht="30" customHeight="1" thickBot="1" x14ac:dyDescent="0.3">
      <c r="B60" s="416" t="s">
        <v>67</v>
      </c>
      <c r="C60" s="387"/>
      <c r="D60" s="387"/>
      <c r="E60" s="387"/>
      <c r="F60" s="387"/>
      <c r="G60" s="387"/>
      <c r="H60" s="387"/>
      <c r="I60" s="387"/>
      <c r="J60" s="387"/>
      <c r="K60" s="387"/>
      <c r="L60" s="387"/>
      <c r="M60" s="387"/>
      <c r="N60" s="387"/>
      <c r="O60" s="388"/>
      <c r="P60" s="118"/>
      <c r="Q60" s="118"/>
      <c r="R60" s="101"/>
      <c r="S60" s="101"/>
    </row>
    <row r="61" spans="2:19" s="110" customFormat="1" ht="17.25" customHeight="1" x14ac:dyDescent="0.25">
      <c r="B61" s="407" t="s">
        <v>68</v>
      </c>
      <c r="C61" s="408"/>
      <c r="D61" s="408"/>
      <c r="E61" s="408"/>
      <c r="F61" s="408"/>
      <c r="G61" s="408"/>
      <c r="H61" s="408"/>
      <c r="I61" s="408"/>
      <c r="J61" s="408"/>
      <c r="K61" s="408"/>
      <c r="L61" s="408"/>
      <c r="M61" s="408"/>
      <c r="N61" s="408"/>
      <c r="O61" s="409"/>
      <c r="P61" s="127"/>
      <c r="Q61" s="127"/>
      <c r="R61" s="101"/>
      <c r="S61" s="101"/>
    </row>
    <row r="62" spans="2:19" s="110" customFormat="1" ht="30.75" customHeight="1" x14ac:dyDescent="0.25">
      <c r="B62" s="410"/>
      <c r="C62" s="411"/>
      <c r="D62" s="411"/>
      <c r="E62" s="411"/>
      <c r="F62" s="411"/>
      <c r="G62" s="411"/>
      <c r="H62" s="411"/>
      <c r="I62" s="411"/>
      <c r="J62" s="411"/>
      <c r="K62" s="411"/>
      <c r="L62" s="411"/>
      <c r="M62" s="411"/>
      <c r="N62" s="411"/>
      <c r="O62" s="412"/>
      <c r="P62" s="180"/>
      <c r="Q62" s="180"/>
      <c r="R62" s="101"/>
      <c r="S62" s="101"/>
    </row>
    <row r="63" spans="2:19" s="110" customFormat="1" ht="12.75" customHeight="1" x14ac:dyDescent="0.25">
      <c r="B63" s="410"/>
      <c r="C63" s="411"/>
      <c r="D63" s="411"/>
      <c r="E63" s="411"/>
      <c r="F63" s="411"/>
      <c r="G63" s="411"/>
      <c r="H63" s="411"/>
      <c r="I63" s="411"/>
      <c r="J63" s="411"/>
      <c r="K63" s="411"/>
      <c r="L63" s="411"/>
      <c r="M63" s="411"/>
      <c r="N63" s="411"/>
      <c r="O63" s="412"/>
      <c r="P63" s="127"/>
      <c r="Q63" s="127"/>
      <c r="R63" s="101"/>
      <c r="S63" s="101"/>
    </row>
    <row r="64" spans="2:19" s="110" customFormat="1" ht="70.5" customHeight="1" thickBot="1" x14ac:dyDescent="0.3">
      <c r="B64" s="413"/>
      <c r="C64" s="414"/>
      <c r="D64" s="414"/>
      <c r="E64" s="414"/>
      <c r="F64" s="414"/>
      <c r="G64" s="414"/>
      <c r="H64" s="414"/>
      <c r="I64" s="414"/>
      <c r="J64" s="414"/>
      <c r="K64" s="414"/>
      <c r="L64" s="414"/>
      <c r="M64" s="414"/>
      <c r="N64" s="414"/>
      <c r="O64" s="415"/>
      <c r="P64" s="180"/>
      <c r="Q64" s="180"/>
      <c r="R64" s="101"/>
      <c r="S64" s="101"/>
    </row>
    <row r="65" spans="2:19" s="110" customFormat="1" ht="9" customHeight="1" thickBot="1" x14ac:dyDescent="0.3">
      <c r="B65" s="400"/>
      <c r="C65" s="400"/>
      <c r="D65" s="400"/>
      <c r="E65" s="400"/>
      <c r="F65" s="400"/>
      <c r="G65" s="400"/>
      <c r="H65" s="400"/>
      <c r="I65" s="400"/>
      <c r="J65" s="400"/>
      <c r="K65" s="400"/>
      <c r="L65" s="400"/>
      <c r="M65" s="400"/>
      <c r="N65" s="400"/>
      <c r="O65" s="400"/>
      <c r="P65" s="127"/>
      <c r="Q65" s="101"/>
      <c r="R65" s="101"/>
      <c r="S65" s="101"/>
    </row>
    <row r="66" spans="2:19" s="110" customFormat="1" ht="38.25" customHeight="1" thickBot="1" x14ac:dyDescent="0.3">
      <c r="B66" s="401" t="s">
        <v>69</v>
      </c>
      <c r="C66" s="402"/>
      <c r="D66" s="402"/>
      <c r="E66" s="402"/>
      <c r="F66" s="402"/>
      <c r="G66" s="402"/>
      <c r="H66" s="402"/>
      <c r="I66" s="402"/>
      <c r="J66" s="402"/>
      <c r="K66" s="402"/>
      <c r="L66" s="402"/>
      <c r="M66" s="402"/>
      <c r="N66" s="402"/>
      <c r="O66" s="403"/>
      <c r="P66" s="101"/>
      <c r="Q66" s="101"/>
      <c r="R66" s="101"/>
      <c r="S66" s="101"/>
    </row>
    <row r="67" spans="2:19" s="110" customFormat="1" x14ac:dyDescent="0.25">
      <c r="B67" s="101"/>
      <c r="C67" s="101"/>
      <c r="D67" s="101"/>
      <c r="E67" s="101"/>
      <c r="F67" s="101"/>
      <c r="G67" s="101"/>
      <c r="H67" s="101"/>
      <c r="I67" s="101"/>
      <c r="J67" s="101"/>
      <c r="K67" s="101"/>
      <c r="L67" s="101"/>
      <c r="M67" s="101"/>
      <c r="N67" s="101"/>
      <c r="O67" s="101"/>
      <c r="P67" s="101"/>
      <c r="Q67" s="101"/>
      <c r="R67" s="101"/>
      <c r="S67" s="101"/>
    </row>
    <row r="68" spans="2:19" s="110" customFormat="1" x14ac:dyDescent="0.25">
      <c r="B68" s="101"/>
      <c r="C68" s="101"/>
      <c r="D68" s="101"/>
      <c r="E68" s="101"/>
      <c r="F68" s="101"/>
      <c r="G68" s="101"/>
      <c r="H68" s="101"/>
      <c r="I68" s="101"/>
      <c r="J68" s="101"/>
      <c r="K68" s="101"/>
      <c r="L68" s="101"/>
      <c r="M68" s="101"/>
      <c r="N68" s="101"/>
      <c r="O68" s="101"/>
      <c r="P68" s="101"/>
      <c r="Q68" s="101"/>
      <c r="R68" s="101"/>
      <c r="S68" s="101"/>
    </row>
    <row r="69" spans="2:19" s="110" customFormat="1" x14ac:dyDescent="0.25">
      <c r="B69" s="101"/>
      <c r="C69" s="101"/>
      <c r="D69" s="101"/>
      <c r="E69" s="101"/>
      <c r="F69" s="101"/>
      <c r="G69" s="101"/>
      <c r="H69" s="101"/>
      <c r="I69" s="101"/>
      <c r="J69" s="101"/>
      <c r="K69" s="101"/>
      <c r="L69" s="101"/>
      <c r="M69" s="101"/>
      <c r="N69" s="101"/>
      <c r="O69" s="101"/>
      <c r="P69" s="101"/>
      <c r="Q69" s="101"/>
      <c r="R69" s="101"/>
      <c r="S69" s="101"/>
    </row>
    <row r="70" spans="2:19" s="110" customFormat="1" x14ac:dyDescent="0.25">
      <c r="B70" s="101"/>
      <c r="C70" s="101"/>
      <c r="D70" s="101"/>
      <c r="E70" s="101"/>
      <c r="F70" s="101"/>
      <c r="G70" s="101"/>
      <c r="H70" s="101"/>
      <c r="I70" s="101"/>
      <c r="J70" s="101"/>
      <c r="K70" s="101"/>
      <c r="L70" s="101"/>
      <c r="M70" s="101"/>
      <c r="N70" s="101"/>
      <c r="O70" s="101"/>
      <c r="P70" s="101"/>
      <c r="Q70" s="101"/>
      <c r="R70" s="101"/>
      <c r="S70" s="101"/>
    </row>
    <row r="71" spans="2:19" s="110" customFormat="1" x14ac:dyDescent="0.25">
      <c r="B71" s="101"/>
      <c r="C71" s="101"/>
      <c r="D71" s="101"/>
      <c r="E71" s="101"/>
      <c r="F71" s="101"/>
      <c r="G71" s="101"/>
      <c r="H71" s="101"/>
      <c r="I71" s="101"/>
      <c r="J71" s="101"/>
      <c r="K71" s="101"/>
      <c r="L71" s="101"/>
      <c r="M71" s="101"/>
      <c r="N71" s="101"/>
      <c r="O71" s="101"/>
      <c r="P71" s="101"/>
      <c r="Q71" s="101"/>
      <c r="R71" s="101"/>
      <c r="S71" s="101"/>
    </row>
    <row r="72" spans="2:19" s="110" customFormat="1" x14ac:dyDescent="0.25">
      <c r="B72" s="101"/>
      <c r="C72" s="101"/>
      <c r="D72" s="101"/>
      <c r="E72" s="101"/>
      <c r="F72" s="101"/>
      <c r="G72" s="101"/>
      <c r="H72" s="101"/>
      <c r="I72" s="101"/>
      <c r="J72" s="101"/>
      <c r="K72" s="101"/>
      <c r="L72" s="101"/>
      <c r="M72" s="101"/>
      <c r="N72" s="101"/>
      <c r="O72" s="101"/>
      <c r="P72" s="101"/>
      <c r="Q72" s="101"/>
      <c r="R72" s="101"/>
      <c r="S72" s="101"/>
    </row>
    <row r="73" spans="2:19" s="110" customFormat="1" x14ac:dyDescent="0.25">
      <c r="B73" s="101"/>
      <c r="C73" s="101"/>
      <c r="D73" s="101"/>
      <c r="E73" s="101"/>
      <c r="F73" s="101"/>
      <c r="G73" s="101"/>
      <c r="H73" s="101"/>
      <c r="I73" s="101"/>
      <c r="J73" s="101"/>
      <c r="K73" s="101"/>
      <c r="L73" s="101"/>
      <c r="M73" s="101"/>
      <c r="N73" s="101"/>
      <c r="O73" s="101"/>
      <c r="P73" s="101"/>
      <c r="Q73" s="101"/>
      <c r="R73" s="101"/>
      <c r="S73" s="101"/>
    </row>
    <row r="74" spans="2:19" s="110" customFormat="1" x14ac:dyDescent="0.25">
      <c r="B74" s="101"/>
      <c r="C74" s="101"/>
      <c r="D74" s="101"/>
      <c r="E74" s="101"/>
      <c r="F74" s="101"/>
      <c r="G74" s="101"/>
      <c r="H74" s="101"/>
      <c r="I74" s="101"/>
      <c r="J74" s="101"/>
      <c r="K74" s="101"/>
      <c r="L74" s="101"/>
      <c r="M74" s="101"/>
      <c r="N74" s="101"/>
      <c r="O74" s="101"/>
      <c r="P74" s="101"/>
      <c r="Q74" s="101"/>
      <c r="R74" s="101"/>
      <c r="S74" s="101"/>
    </row>
    <row r="75" spans="2:19" s="110" customFormat="1" x14ac:dyDescent="0.25">
      <c r="B75" s="101"/>
      <c r="C75" s="101"/>
      <c r="D75" s="101"/>
      <c r="E75" s="101"/>
      <c r="F75" s="101"/>
      <c r="G75" s="101"/>
      <c r="H75" s="101"/>
      <c r="I75" s="101"/>
      <c r="J75" s="101"/>
      <c r="K75" s="101"/>
      <c r="L75" s="101"/>
      <c r="M75" s="101"/>
      <c r="N75" s="101"/>
      <c r="O75" s="101"/>
      <c r="P75" s="101"/>
      <c r="Q75" s="101"/>
      <c r="R75" s="101"/>
      <c r="S75" s="101"/>
    </row>
    <row r="76" spans="2:19" s="110" customFormat="1" x14ac:dyDescent="0.25">
      <c r="B76" s="101"/>
      <c r="C76" s="101"/>
      <c r="D76" s="101"/>
      <c r="E76" s="101"/>
      <c r="F76" s="101"/>
      <c r="G76" s="101"/>
      <c r="H76" s="101"/>
      <c r="I76" s="101"/>
      <c r="J76" s="101"/>
      <c r="K76" s="101"/>
      <c r="L76" s="101"/>
      <c r="M76" s="101"/>
      <c r="N76" s="101"/>
      <c r="O76" s="101"/>
      <c r="P76" s="101"/>
      <c r="Q76" s="101"/>
      <c r="R76" s="101"/>
      <c r="S76" s="101"/>
    </row>
    <row r="77" spans="2:19" s="110" customFormat="1" x14ac:dyDescent="0.25">
      <c r="B77" s="101"/>
      <c r="C77" s="101"/>
      <c r="D77" s="101"/>
      <c r="E77" s="101"/>
      <c r="F77" s="101"/>
      <c r="G77" s="101"/>
      <c r="H77" s="101"/>
      <c r="I77" s="101"/>
      <c r="J77" s="101"/>
      <c r="K77" s="101"/>
      <c r="L77" s="101"/>
      <c r="M77" s="101"/>
      <c r="N77" s="101"/>
      <c r="O77" s="101"/>
      <c r="P77" s="101"/>
      <c r="Q77" s="101"/>
      <c r="R77" s="101"/>
      <c r="S77" s="101"/>
    </row>
    <row r="78" spans="2:19" s="110" customFormat="1" x14ac:dyDescent="0.25">
      <c r="B78" s="101"/>
      <c r="C78" s="101"/>
      <c r="D78" s="101"/>
      <c r="E78" s="101"/>
      <c r="F78" s="101"/>
      <c r="G78" s="101"/>
      <c r="H78" s="101"/>
      <c r="I78" s="101"/>
      <c r="J78" s="101"/>
      <c r="K78" s="101"/>
      <c r="L78" s="101"/>
      <c r="M78" s="101"/>
      <c r="N78" s="101"/>
      <c r="O78" s="101"/>
      <c r="P78" s="101"/>
      <c r="Q78" s="101"/>
      <c r="R78" s="101"/>
      <c r="S78" s="101"/>
    </row>
    <row r="79" spans="2:19" s="110" customFormat="1" x14ac:dyDescent="0.25">
      <c r="B79" s="101"/>
      <c r="C79" s="101"/>
      <c r="D79" s="101"/>
      <c r="E79" s="101"/>
      <c r="F79" s="101"/>
      <c r="G79" s="101"/>
      <c r="H79" s="101"/>
      <c r="I79" s="101"/>
      <c r="J79" s="101"/>
      <c r="K79" s="101"/>
      <c r="L79" s="101"/>
      <c r="M79" s="101"/>
      <c r="N79" s="101"/>
      <c r="O79" s="101"/>
      <c r="P79" s="101"/>
      <c r="Q79" s="101"/>
      <c r="R79" s="101"/>
      <c r="S79" s="101"/>
    </row>
    <row r="80" spans="2:19" s="110" customFormat="1" x14ac:dyDescent="0.25">
      <c r="B80" s="101"/>
      <c r="C80" s="101"/>
      <c r="D80" s="101"/>
      <c r="E80" s="101"/>
      <c r="F80" s="101"/>
      <c r="G80" s="101"/>
      <c r="H80" s="101"/>
      <c r="I80" s="101"/>
      <c r="J80" s="101"/>
      <c r="K80" s="101"/>
      <c r="L80" s="101"/>
      <c r="M80" s="101"/>
      <c r="N80" s="101"/>
      <c r="O80" s="101"/>
      <c r="P80" s="101"/>
      <c r="Q80" s="101"/>
      <c r="R80" s="101"/>
      <c r="S80" s="101"/>
    </row>
    <row r="81" s="110" customFormat="1" x14ac:dyDescent="0.25"/>
    <row r="82" s="110" customFormat="1" x14ac:dyDescent="0.25"/>
    <row r="83" s="110" customFormat="1" x14ac:dyDescent="0.25"/>
    <row r="84" s="110" customFormat="1" x14ac:dyDescent="0.25"/>
    <row r="85" s="110" customFormat="1" x14ac:dyDescent="0.25"/>
    <row r="86" s="110" customFormat="1" x14ac:dyDescent="0.25"/>
    <row r="87" s="110" customFormat="1" x14ac:dyDescent="0.25"/>
    <row r="88" s="110" customFormat="1" x14ac:dyDescent="0.25"/>
    <row r="89" s="110" customFormat="1" x14ac:dyDescent="0.25"/>
    <row r="90" s="110" customFormat="1" x14ac:dyDescent="0.25"/>
    <row r="91" s="110" customFormat="1" x14ac:dyDescent="0.25"/>
    <row r="92" s="110" customFormat="1" x14ac:dyDescent="0.25"/>
    <row r="93" s="110" customFormat="1" x14ac:dyDescent="0.25"/>
    <row r="94" s="110" customFormat="1" x14ac:dyDescent="0.25"/>
    <row r="95" s="110" customFormat="1" x14ac:dyDescent="0.25"/>
    <row r="96" s="110" customFormat="1" x14ac:dyDescent="0.25"/>
    <row r="97" s="110" customFormat="1" x14ac:dyDescent="0.25"/>
    <row r="98" s="110" customFormat="1" x14ac:dyDescent="0.25"/>
    <row r="99" s="110" customFormat="1" x14ac:dyDescent="0.25"/>
    <row r="100" s="110" customFormat="1" x14ac:dyDescent="0.25"/>
    <row r="101" s="110" customFormat="1" x14ac:dyDescent="0.25"/>
    <row r="102" s="110" customFormat="1" x14ac:dyDescent="0.25"/>
    <row r="103" s="110" customFormat="1" x14ac:dyDescent="0.25"/>
    <row r="104" s="110" customFormat="1" x14ac:dyDescent="0.25"/>
    <row r="105" s="110" customFormat="1" x14ac:dyDescent="0.25"/>
    <row r="106" s="110" customFormat="1" x14ac:dyDescent="0.25"/>
    <row r="107" s="110" customFormat="1" x14ac:dyDescent="0.25"/>
    <row r="108" s="110" customFormat="1" x14ac:dyDescent="0.25"/>
    <row r="109" s="110" customFormat="1" x14ac:dyDescent="0.25"/>
    <row r="110" s="110" customFormat="1" x14ac:dyDescent="0.25"/>
    <row r="111" s="110" customFormat="1" x14ac:dyDescent="0.25"/>
    <row r="112" s="110" customFormat="1" x14ac:dyDescent="0.25"/>
    <row r="113" s="110" customFormat="1" x14ac:dyDescent="0.25"/>
    <row r="114" s="110" customFormat="1" x14ac:dyDescent="0.25"/>
    <row r="115" s="110" customFormat="1" x14ac:dyDescent="0.25"/>
    <row r="116" s="110" customFormat="1" x14ac:dyDescent="0.25"/>
    <row r="117" s="110" customFormat="1" x14ac:dyDescent="0.25"/>
    <row r="118" s="110" customFormat="1" x14ac:dyDescent="0.25"/>
    <row r="119" s="110" customFormat="1" x14ac:dyDescent="0.25"/>
    <row r="120" s="110" customFormat="1" x14ac:dyDescent="0.25"/>
    <row r="121" s="110" customFormat="1" x14ac:dyDescent="0.25"/>
    <row r="122" s="110" customFormat="1" x14ac:dyDescent="0.25"/>
    <row r="123" s="110" customFormat="1" x14ac:dyDescent="0.25"/>
    <row r="124" s="110" customFormat="1" x14ac:dyDescent="0.25"/>
    <row r="125" s="110" customFormat="1" x14ac:dyDescent="0.25"/>
    <row r="126" s="110" customFormat="1" x14ac:dyDescent="0.25"/>
    <row r="127" s="110" customFormat="1" x14ac:dyDescent="0.25"/>
  </sheetData>
  <sheetProtection sheet="1" objects="1" scenarios="1"/>
  <mergeCells count="11">
    <mergeCell ref="B1:C1"/>
    <mergeCell ref="B2:O2"/>
    <mergeCell ref="B65:O65"/>
    <mergeCell ref="B66:O66"/>
    <mergeCell ref="B3:O3"/>
    <mergeCell ref="B61:O64"/>
    <mergeCell ref="B60:O60"/>
    <mergeCell ref="F5:H5"/>
    <mergeCell ref="I5:K5"/>
    <mergeCell ref="C5:E5"/>
    <mergeCell ref="L5:N5"/>
  </mergeCells>
  <phoneticPr fontId="3" type="noConversion"/>
  <printOptions horizontalCentered="1"/>
  <pageMargins left="0.5" right="0.5" top="0.25" bottom="0.25" header="0.5" footer="0.5"/>
  <pageSetup scale="74"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B0F0"/>
    <pageSetUpPr fitToPage="1"/>
  </sheetPr>
  <dimension ref="B1:P198"/>
  <sheetViews>
    <sheetView showGridLines="0" zoomScale="85" zoomScaleNormal="85" workbookViewId="0"/>
  </sheetViews>
  <sheetFormatPr defaultColWidth="9.1796875" defaultRowHeight="12.5" x14ac:dyDescent="0.25"/>
  <cols>
    <col min="1" max="1" width="3" style="192" customWidth="1"/>
    <col min="2" max="2" width="53.81640625" style="192" customWidth="1"/>
    <col min="3" max="4" width="14.1796875" style="228" customWidth="1"/>
    <col min="5" max="5" width="6.1796875" style="229" bestFit="1" customWidth="1"/>
    <col min="6" max="6" width="9.81640625" style="229" customWidth="1"/>
    <col min="7" max="7" width="11.453125" style="230" customWidth="1"/>
    <col min="8" max="9" width="8.81640625" style="230" customWidth="1"/>
    <col min="10" max="10" width="9.81640625" style="230" customWidth="1"/>
    <col min="11" max="11" width="15.81640625" style="231" customWidth="1"/>
    <col min="12" max="12" width="28" style="232" customWidth="1"/>
    <col min="13" max="16384" width="9.1796875" style="192"/>
  </cols>
  <sheetData>
    <row r="1" spans="2:16" s="190" customFormat="1" ht="12.75" customHeight="1" x14ac:dyDescent="0.25">
      <c r="B1" s="112" t="s">
        <v>42</v>
      </c>
      <c r="C1" s="185"/>
      <c r="D1" s="186"/>
      <c r="E1" s="186"/>
      <c r="F1" s="186"/>
      <c r="G1" s="1"/>
      <c r="H1" s="1"/>
      <c r="I1" s="1"/>
      <c r="J1" s="1"/>
      <c r="K1" s="187"/>
      <c r="L1" s="188"/>
      <c r="M1" s="189"/>
    </row>
    <row r="2" spans="2:16" s="114" customFormat="1" ht="15.75" customHeight="1" thickBot="1" x14ac:dyDescent="0.3">
      <c r="B2" s="418" t="s">
        <v>24</v>
      </c>
      <c r="C2" s="418"/>
      <c r="D2" s="418"/>
      <c r="E2" s="418"/>
      <c r="F2" s="418"/>
      <c r="G2" s="418"/>
      <c r="H2" s="418"/>
      <c r="I2" s="418"/>
      <c r="J2" s="418"/>
      <c r="K2" s="418"/>
      <c r="L2" s="418"/>
      <c r="M2" s="162"/>
      <c r="N2" s="162"/>
      <c r="O2" s="162"/>
      <c r="P2" s="162"/>
    </row>
    <row r="3" spans="2:16" ht="94.5" customHeight="1" thickBot="1" x14ac:dyDescent="0.3">
      <c r="B3" s="404" t="s">
        <v>70</v>
      </c>
      <c r="C3" s="405"/>
      <c r="D3" s="405"/>
      <c r="E3" s="405"/>
      <c r="F3" s="405"/>
      <c r="G3" s="405"/>
      <c r="H3" s="405"/>
      <c r="I3" s="405"/>
      <c r="J3" s="405"/>
      <c r="K3" s="405"/>
      <c r="L3" s="406"/>
      <c r="M3" s="191"/>
      <c r="N3" s="191"/>
      <c r="O3" s="191"/>
      <c r="P3" s="191"/>
    </row>
    <row r="4" spans="2:16" ht="7.5" customHeight="1" thickBot="1" x14ac:dyDescent="0.3">
      <c r="B4" s="193"/>
      <c r="C4" s="194"/>
      <c r="D4" s="194"/>
      <c r="E4" s="195"/>
      <c r="F4" s="195"/>
      <c r="G4" s="20"/>
      <c r="H4" s="20"/>
      <c r="I4" s="20"/>
      <c r="J4" s="20"/>
      <c r="K4" s="196"/>
      <c r="L4" s="197"/>
      <c r="M4" s="191"/>
      <c r="N4" s="191"/>
      <c r="O4" s="191"/>
      <c r="P4" s="191"/>
    </row>
    <row r="5" spans="2:16" s="190" customFormat="1" ht="65.5" customHeight="1" thickBot="1" x14ac:dyDescent="0.3">
      <c r="B5" s="198" t="s">
        <v>71</v>
      </c>
      <c r="C5" s="199" t="s">
        <v>72</v>
      </c>
      <c r="D5" s="199" t="s">
        <v>73</v>
      </c>
      <c r="E5" s="200" t="s">
        <v>74</v>
      </c>
      <c r="F5" s="200" t="s">
        <v>75</v>
      </c>
      <c r="G5" s="2" t="s">
        <v>76</v>
      </c>
      <c r="H5" s="2" t="s">
        <v>77</v>
      </c>
      <c r="I5" s="2" t="s">
        <v>78</v>
      </c>
      <c r="J5" s="2" t="s">
        <v>79</v>
      </c>
      <c r="K5" s="201" t="s">
        <v>80</v>
      </c>
      <c r="L5" s="202" t="s">
        <v>81</v>
      </c>
    </row>
    <row r="6" spans="2:16" s="190" customFormat="1" ht="14.5" thickBot="1" x14ac:dyDescent="0.3">
      <c r="B6" s="282" t="s">
        <v>82</v>
      </c>
      <c r="C6" s="421" t="s">
        <v>10</v>
      </c>
      <c r="D6" s="421"/>
      <c r="E6" s="421"/>
      <c r="F6" s="421"/>
      <c r="G6" s="421"/>
      <c r="H6" s="421"/>
      <c r="I6" s="421"/>
      <c r="J6" s="421"/>
      <c r="K6" s="421"/>
      <c r="L6" s="422"/>
      <c r="M6" s="203"/>
    </row>
    <row r="7" spans="2:16" s="207" customFormat="1" ht="13.5" customHeight="1" x14ac:dyDescent="0.25">
      <c r="B7" s="329" t="s">
        <v>83</v>
      </c>
      <c r="C7" s="204"/>
      <c r="D7" s="204"/>
      <c r="E7" s="205">
        <v>2</v>
      </c>
      <c r="F7" s="205">
        <v>2</v>
      </c>
      <c r="G7" s="233">
        <v>125</v>
      </c>
      <c r="H7" s="64">
        <v>500</v>
      </c>
      <c r="I7" s="64">
        <v>100</v>
      </c>
      <c r="J7" s="64">
        <v>80</v>
      </c>
      <c r="K7" s="312">
        <f>SUM(H7,I7)*F7+(SUM(G7,J7)*F7*E7)</f>
        <v>2020</v>
      </c>
      <c r="L7" s="206" t="s">
        <v>84</v>
      </c>
    </row>
    <row r="8" spans="2:16" x14ac:dyDescent="0.25">
      <c r="B8" s="330"/>
      <c r="C8" s="21"/>
      <c r="D8" s="21"/>
      <c r="E8" s="22"/>
      <c r="F8" s="22"/>
      <c r="G8" s="54"/>
      <c r="H8" s="54"/>
      <c r="I8" s="54"/>
      <c r="J8" s="54"/>
      <c r="K8" s="245">
        <f>SUM(H8,I8)*F8+(SUM(G8,J8)*F8*E8)</f>
        <v>0</v>
      </c>
      <c r="L8" s="23"/>
      <c r="M8" s="191"/>
      <c r="N8" s="191"/>
      <c r="O8" s="191"/>
      <c r="P8" s="191"/>
    </row>
    <row r="9" spans="2:16" x14ac:dyDescent="0.25">
      <c r="B9" s="331"/>
      <c r="C9" s="24"/>
      <c r="D9" s="24"/>
      <c r="E9" s="25"/>
      <c r="F9" s="25"/>
      <c r="G9" s="55"/>
      <c r="H9" s="55"/>
      <c r="I9" s="55"/>
      <c r="J9" s="55"/>
      <c r="K9" s="245">
        <f t="shared" ref="K9:K23" si="0">SUM(H9,I9)*F9+(SUM(G9,J9)*F9*E9)</f>
        <v>0</v>
      </c>
      <c r="L9" s="26"/>
      <c r="M9" s="191"/>
      <c r="N9" s="191"/>
      <c r="O9" s="191"/>
      <c r="P9" s="191"/>
    </row>
    <row r="10" spans="2:16" x14ac:dyDescent="0.25">
      <c r="B10" s="332"/>
      <c r="C10" s="24"/>
      <c r="D10" s="24"/>
      <c r="E10" s="25"/>
      <c r="F10" s="25"/>
      <c r="G10" s="55"/>
      <c r="H10" s="55"/>
      <c r="I10" s="55"/>
      <c r="J10" s="55"/>
      <c r="K10" s="245">
        <f t="shared" si="0"/>
        <v>0</v>
      </c>
      <c r="L10" s="26"/>
      <c r="M10" s="191"/>
      <c r="N10" s="191"/>
      <c r="O10" s="191"/>
      <c r="P10" s="191"/>
    </row>
    <row r="11" spans="2:16" x14ac:dyDescent="0.25">
      <c r="B11" s="332"/>
      <c r="C11" s="24"/>
      <c r="D11" s="24"/>
      <c r="E11" s="25"/>
      <c r="F11" s="25"/>
      <c r="G11" s="55"/>
      <c r="H11" s="55"/>
      <c r="I11" s="55"/>
      <c r="J11" s="55"/>
      <c r="K11" s="245">
        <f t="shared" si="0"/>
        <v>0</v>
      </c>
      <c r="L11" s="26"/>
      <c r="M11" s="191"/>
      <c r="N11" s="191"/>
      <c r="O11" s="191"/>
      <c r="P11" s="191"/>
    </row>
    <row r="12" spans="2:16" x14ac:dyDescent="0.25">
      <c r="B12" s="332"/>
      <c r="C12" s="24"/>
      <c r="D12" s="24"/>
      <c r="E12" s="25"/>
      <c r="F12" s="25"/>
      <c r="G12" s="55"/>
      <c r="H12" s="55"/>
      <c r="I12" s="55"/>
      <c r="J12" s="55"/>
      <c r="K12" s="245">
        <f t="shared" si="0"/>
        <v>0</v>
      </c>
      <c r="L12" s="26"/>
      <c r="M12" s="191"/>
      <c r="N12" s="191"/>
      <c r="O12" s="191"/>
      <c r="P12" s="191"/>
    </row>
    <row r="13" spans="2:16" x14ac:dyDescent="0.25">
      <c r="B13" s="332"/>
      <c r="C13" s="24"/>
      <c r="D13" s="24"/>
      <c r="E13" s="25"/>
      <c r="F13" s="25"/>
      <c r="G13" s="55"/>
      <c r="H13" s="55"/>
      <c r="I13" s="55"/>
      <c r="J13" s="55"/>
      <c r="K13" s="245">
        <f t="shared" si="0"/>
        <v>0</v>
      </c>
      <c r="L13" s="26"/>
      <c r="M13" s="191"/>
      <c r="N13" s="191"/>
      <c r="O13" s="191"/>
      <c r="P13" s="191"/>
    </row>
    <row r="14" spans="2:16" x14ac:dyDescent="0.25">
      <c r="B14" s="332"/>
      <c r="C14" s="24"/>
      <c r="D14" s="24"/>
      <c r="E14" s="25"/>
      <c r="F14" s="25"/>
      <c r="G14" s="55"/>
      <c r="H14" s="55"/>
      <c r="I14" s="55"/>
      <c r="J14" s="55"/>
      <c r="K14" s="245">
        <f t="shared" si="0"/>
        <v>0</v>
      </c>
      <c r="L14" s="26"/>
      <c r="M14" s="191"/>
      <c r="N14" s="191"/>
      <c r="O14" s="191"/>
      <c r="P14" s="191"/>
    </row>
    <row r="15" spans="2:16" x14ac:dyDescent="0.25">
      <c r="B15" s="332"/>
      <c r="C15" s="24"/>
      <c r="D15" s="24"/>
      <c r="E15" s="25"/>
      <c r="F15" s="25"/>
      <c r="G15" s="55"/>
      <c r="H15" s="55"/>
      <c r="I15" s="55"/>
      <c r="J15" s="55"/>
      <c r="K15" s="245">
        <f t="shared" si="0"/>
        <v>0</v>
      </c>
      <c r="L15" s="26"/>
      <c r="M15" s="191"/>
      <c r="N15" s="191"/>
      <c r="O15" s="191"/>
      <c r="P15" s="191"/>
    </row>
    <row r="16" spans="2:16" x14ac:dyDescent="0.25">
      <c r="B16" s="332"/>
      <c r="C16" s="24"/>
      <c r="D16" s="24"/>
      <c r="E16" s="25"/>
      <c r="F16" s="25"/>
      <c r="G16" s="55"/>
      <c r="H16" s="55"/>
      <c r="I16" s="55"/>
      <c r="J16" s="55"/>
      <c r="K16" s="245">
        <f t="shared" si="0"/>
        <v>0</v>
      </c>
      <c r="L16" s="26"/>
      <c r="M16" s="191"/>
      <c r="N16" s="191"/>
      <c r="O16" s="191"/>
      <c r="P16" s="191"/>
    </row>
    <row r="17" spans="2:16" x14ac:dyDescent="0.25">
      <c r="B17" s="331"/>
      <c r="C17" s="24"/>
      <c r="D17" s="24"/>
      <c r="E17" s="25"/>
      <c r="F17" s="25"/>
      <c r="G17" s="55"/>
      <c r="H17" s="55"/>
      <c r="I17" s="235"/>
      <c r="J17" s="55"/>
      <c r="K17" s="245">
        <f t="shared" si="0"/>
        <v>0</v>
      </c>
      <c r="L17" s="26"/>
      <c r="M17" s="191"/>
      <c r="N17" s="191"/>
      <c r="O17" s="191"/>
      <c r="P17" s="191"/>
    </row>
    <row r="18" spans="2:16" ht="13" x14ac:dyDescent="0.25">
      <c r="B18" s="333" t="s">
        <v>85</v>
      </c>
      <c r="C18" s="209"/>
      <c r="D18" s="209"/>
      <c r="E18" s="210"/>
      <c r="F18" s="210"/>
      <c r="G18" s="211"/>
      <c r="H18" s="211"/>
      <c r="I18" s="211"/>
      <c r="J18" s="211"/>
      <c r="K18" s="211"/>
      <c r="L18" s="212"/>
      <c r="M18" s="191"/>
      <c r="N18" s="191"/>
      <c r="O18" s="191"/>
      <c r="P18" s="191"/>
    </row>
    <row r="19" spans="2:16" x14ac:dyDescent="0.25">
      <c r="B19" s="332"/>
      <c r="C19" s="24"/>
      <c r="D19" s="24"/>
      <c r="E19" s="25"/>
      <c r="F19" s="25"/>
      <c r="G19" s="55"/>
      <c r="H19" s="55"/>
      <c r="I19" s="55"/>
      <c r="J19" s="55"/>
      <c r="K19" s="245">
        <f t="shared" si="0"/>
        <v>0</v>
      </c>
      <c r="L19" s="26"/>
      <c r="M19" s="191"/>
      <c r="N19" s="191"/>
      <c r="O19" s="191"/>
      <c r="P19" s="191"/>
    </row>
    <row r="20" spans="2:16" x14ac:dyDescent="0.25">
      <c r="B20" s="332"/>
      <c r="C20" s="24"/>
      <c r="D20" s="24"/>
      <c r="E20" s="25"/>
      <c r="F20" s="25"/>
      <c r="G20" s="55"/>
      <c r="H20" s="55"/>
      <c r="I20" s="55"/>
      <c r="J20" s="55"/>
      <c r="K20" s="245">
        <f t="shared" si="0"/>
        <v>0</v>
      </c>
      <c r="L20" s="26"/>
      <c r="M20" s="191"/>
      <c r="N20" s="191"/>
      <c r="O20" s="191"/>
      <c r="P20" s="191"/>
    </row>
    <row r="21" spans="2:16" x14ac:dyDescent="0.25">
      <c r="B21" s="332"/>
      <c r="C21" s="24"/>
      <c r="D21" s="24"/>
      <c r="E21" s="25"/>
      <c r="F21" s="25"/>
      <c r="G21" s="55"/>
      <c r="H21" s="55"/>
      <c r="I21" s="55"/>
      <c r="J21" s="55"/>
      <c r="K21" s="245">
        <f t="shared" si="0"/>
        <v>0</v>
      </c>
      <c r="L21" s="26"/>
      <c r="M21" s="191"/>
      <c r="N21" s="191"/>
      <c r="O21" s="191"/>
      <c r="P21" s="191"/>
    </row>
    <row r="22" spans="2:16" x14ac:dyDescent="0.25">
      <c r="B22" s="332"/>
      <c r="C22" s="24"/>
      <c r="D22" s="24"/>
      <c r="E22" s="25"/>
      <c r="F22" s="25"/>
      <c r="G22" s="55"/>
      <c r="H22" s="55"/>
      <c r="I22" s="55"/>
      <c r="J22" s="55"/>
      <c r="K22" s="245">
        <f t="shared" si="0"/>
        <v>0</v>
      </c>
      <c r="L22" s="26"/>
      <c r="M22" s="191"/>
      <c r="N22" s="191"/>
      <c r="O22" s="191"/>
      <c r="P22" s="191"/>
    </row>
    <row r="23" spans="2:16" ht="13" thickBot="1" x14ac:dyDescent="0.3">
      <c r="B23" s="332"/>
      <c r="C23" s="24"/>
      <c r="D23" s="24"/>
      <c r="E23" s="25"/>
      <c r="F23" s="25"/>
      <c r="G23" s="55"/>
      <c r="H23" s="55"/>
      <c r="I23" s="55"/>
      <c r="J23" s="55"/>
      <c r="K23" s="245">
        <f t="shared" si="0"/>
        <v>0</v>
      </c>
      <c r="L23" s="26"/>
      <c r="M23" s="191"/>
      <c r="N23" s="191"/>
      <c r="O23" s="191"/>
      <c r="P23" s="191"/>
    </row>
    <row r="24" spans="2:16" ht="13.5" thickBot="1" x14ac:dyDescent="0.3">
      <c r="B24" s="334" t="s">
        <v>86</v>
      </c>
      <c r="C24" s="214"/>
      <c r="D24" s="214"/>
      <c r="E24" s="215"/>
      <c r="F24" s="215"/>
      <c r="G24" s="216"/>
      <c r="H24" s="216"/>
      <c r="I24" s="216"/>
      <c r="J24" s="216"/>
      <c r="K24" s="234">
        <f>SUM(K8:K23)</f>
        <v>0</v>
      </c>
      <c r="L24" s="218"/>
      <c r="M24" s="191"/>
      <c r="N24" s="191"/>
      <c r="O24" s="191"/>
      <c r="P24" s="191"/>
    </row>
    <row r="25" spans="2:16" s="190" customFormat="1" ht="14.5" thickBot="1" x14ac:dyDescent="0.3">
      <c r="B25" s="335" t="s">
        <v>82</v>
      </c>
      <c r="C25" s="421" t="s">
        <v>17</v>
      </c>
      <c r="D25" s="421"/>
      <c r="E25" s="421"/>
      <c r="F25" s="421"/>
      <c r="G25" s="421"/>
      <c r="H25" s="421"/>
      <c r="I25" s="421"/>
      <c r="J25" s="421"/>
      <c r="K25" s="421"/>
      <c r="L25" s="422"/>
    </row>
    <row r="26" spans="2:16" s="207" customFormat="1" ht="13" x14ac:dyDescent="0.25">
      <c r="B26" s="330"/>
      <c r="C26" s="21"/>
      <c r="D26" s="21"/>
      <c r="E26" s="22"/>
      <c r="F26" s="22"/>
      <c r="G26" s="54"/>
      <c r="H26" s="54"/>
      <c r="I26" s="54"/>
      <c r="J26" s="54"/>
      <c r="K26" s="245">
        <f t="shared" ref="K26:K41" si="1">SUM(H26,I26)*F26+(SUM(G26,J26)*F26*E26)</f>
        <v>0</v>
      </c>
      <c r="L26" s="23"/>
    </row>
    <row r="27" spans="2:16" x14ac:dyDescent="0.25">
      <c r="B27" s="331"/>
      <c r="C27" s="24"/>
      <c r="D27" s="24"/>
      <c r="E27" s="25"/>
      <c r="F27" s="25"/>
      <c r="G27" s="55"/>
      <c r="H27" s="55"/>
      <c r="I27" s="55"/>
      <c r="J27" s="55"/>
      <c r="K27" s="245">
        <f t="shared" si="1"/>
        <v>0</v>
      </c>
      <c r="L27" s="26"/>
      <c r="M27" s="191"/>
      <c r="N27" s="191"/>
      <c r="O27" s="191"/>
      <c r="P27" s="191"/>
    </row>
    <row r="28" spans="2:16" x14ac:dyDescent="0.25">
      <c r="B28" s="331"/>
      <c r="C28" s="24"/>
      <c r="D28" s="24"/>
      <c r="E28" s="25"/>
      <c r="F28" s="25"/>
      <c r="G28" s="55"/>
      <c r="H28" s="55"/>
      <c r="I28" s="55"/>
      <c r="J28" s="55"/>
      <c r="K28" s="245">
        <f t="shared" si="1"/>
        <v>0</v>
      </c>
      <c r="L28" s="26"/>
      <c r="M28" s="191"/>
      <c r="N28" s="191"/>
      <c r="O28" s="191"/>
      <c r="P28" s="191"/>
    </row>
    <row r="29" spans="2:16" x14ac:dyDescent="0.25">
      <c r="B29" s="331"/>
      <c r="C29" s="24"/>
      <c r="D29" s="24"/>
      <c r="E29" s="25"/>
      <c r="F29" s="25"/>
      <c r="G29" s="55"/>
      <c r="H29" s="55"/>
      <c r="I29" s="55"/>
      <c r="J29" s="55"/>
      <c r="K29" s="245">
        <f t="shared" si="1"/>
        <v>0</v>
      </c>
      <c r="L29" s="26"/>
      <c r="M29" s="191"/>
      <c r="N29" s="191"/>
      <c r="O29" s="191"/>
      <c r="P29" s="191"/>
    </row>
    <row r="30" spans="2:16" x14ac:dyDescent="0.25">
      <c r="B30" s="331"/>
      <c r="C30" s="24"/>
      <c r="D30" s="24"/>
      <c r="E30" s="25"/>
      <c r="F30" s="25"/>
      <c r="G30" s="55"/>
      <c r="H30" s="55"/>
      <c r="I30" s="55"/>
      <c r="J30" s="55"/>
      <c r="K30" s="245">
        <f t="shared" si="1"/>
        <v>0</v>
      </c>
      <c r="L30" s="26"/>
      <c r="M30" s="191"/>
      <c r="N30" s="191"/>
      <c r="O30" s="191"/>
      <c r="P30" s="191"/>
    </row>
    <row r="31" spans="2:16" x14ac:dyDescent="0.25">
      <c r="B31" s="331"/>
      <c r="C31" s="24"/>
      <c r="D31" s="24"/>
      <c r="E31" s="25"/>
      <c r="F31" s="25"/>
      <c r="G31" s="55"/>
      <c r="H31" s="55"/>
      <c r="I31" s="55"/>
      <c r="J31" s="55"/>
      <c r="K31" s="245">
        <f t="shared" si="1"/>
        <v>0</v>
      </c>
      <c r="L31" s="26"/>
      <c r="M31" s="191"/>
      <c r="N31" s="191"/>
      <c r="O31" s="191"/>
      <c r="P31" s="191"/>
    </row>
    <row r="32" spans="2:16" x14ac:dyDescent="0.25">
      <c r="B32" s="331"/>
      <c r="C32" s="24"/>
      <c r="D32" s="24"/>
      <c r="E32" s="25"/>
      <c r="F32" s="25"/>
      <c r="G32" s="55"/>
      <c r="H32" s="55"/>
      <c r="I32" s="55"/>
      <c r="J32" s="55"/>
      <c r="K32" s="245">
        <f t="shared" si="1"/>
        <v>0</v>
      </c>
      <c r="L32" s="26"/>
      <c r="M32" s="191"/>
      <c r="N32" s="191"/>
      <c r="O32" s="191"/>
      <c r="P32" s="191"/>
    </row>
    <row r="33" spans="2:12" x14ac:dyDescent="0.25">
      <c r="B33" s="331"/>
      <c r="C33" s="24"/>
      <c r="D33" s="24"/>
      <c r="E33" s="25"/>
      <c r="F33" s="25"/>
      <c r="G33" s="55"/>
      <c r="H33" s="55"/>
      <c r="I33" s="55"/>
      <c r="J33" s="55"/>
      <c r="K33" s="245">
        <f t="shared" si="1"/>
        <v>0</v>
      </c>
      <c r="L33" s="26"/>
    </row>
    <row r="34" spans="2:12" x14ac:dyDescent="0.25">
      <c r="B34" s="331"/>
      <c r="C34" s="24"/>
      <c r="D34" s="24"/>
      <c r="E34" s="25"/>
      <c r="F34" s="25"/>
      <c r="G34" s="55"/>
      <c r="H34" s="55"/>
      <c r="I34" s="55"/>
      <c r="J34" s="55"/>
      <c r="K34" s="245">
        <f t="shared" si="1"/>
        <v>0</v>
      </c>
      <c r="L34" s="26"/>
    </row>
    <row r="35" spans="2:12" x14ac:dyDescent="0.25">
      <c r="B35" s="331"/>
      <c r="C35" s="24"/>
      <c r="D35" s="24"/>
      <c r="E35" s="25"/>
      <c r="F35" s="25"/>
      <c r="G35" s="55"/>
      <c r="H35" s="55"/>
      <c r="I35" s="55"/>
      <c r="J35" s="55"/>
      <c r="K35" s="245">
        <f t="shared" si="1"/>
        <v>0</v>
      </c>
      <c r="L35" s="26"/>
    </row>
    <row r="36" spans="2:12" ht="13" x14ac:dyDescent="0.25">
      <c r="B36" s="333" t="s">
        <v>85</v>
      </c>
      <c r="C36" s="209"/>
      <c r="D36" s="209"/>
      <c r="E36" s="210"/>
      <c r="F36" s="210"/>
      <c r="G36" s="211"/>
      <c r="H36" s="211"/>
      <c r="I36" s="211"/>
      <c r="J36" s="211"/>
      <c r="K36" s="211"/>
      <c r="L36" s="212"/>
    </row>
    <row r="37" spans="2:12" x14ac:dyDescent="0.25">
      <c r="B37" s="331"/>
      <c r="C37" s="24"/>
      <c r="D37" s="24"/>
      <c r="E37" s="25"/>
      <c r="F37" s="25"/>
      <c r="G37" s="55"/>
      <c r="H37" s="55"/>
      <c r="I37" s="55"/>
      <c r="J37" s="55"/>
      <c r="K37" s="245">
        <f t="shared" si="1"/>
        <v>0</v>
      </c>
      <c r="L37" s="26"/>
    </row>
    <row r="38" spans="2:12" x14ac:dyDescent="0.25">
      <c r="B38" s="331"/>
      <c r="C38" s="24"/>
      <c r="D38" s="24"/>
      <c r="E38" s="25"/>
      <c r="F38" s="25"/>
      <c r="G38" s="55"/>
      <c r="H38" s="55"/>
      <c r="I38" s="55"/>
      <c r="J38" s="55"/>
      <c r="K38" s="245">
        <f t="shared" si="1"/>
        <v>0</v>
      </c>
      <c r="L38" s="26"/>
    </row>
    <row r="39" spans="2:12" x14ac:dyDescent="0.25">
      <c r="B39" s="331"/>
      <c r="C39" s="24"/>
      <c r="D39" s="24"/>
      <c r="E39" s="25"/>
      <c r="F39" s="25"/>
      <c r="G39" s="55"/>
      <c r="H39" s="55"/>
      <c r="I39" s="55"/>
      <c r="J39" s="55"/>
      <c r="K39" s="245">
        <f t="shared" si="1"/>
        <v>0</v>
      </c>
      <c r="L39" s="26"/>
    </row>
    <row r="40" spans="2:12" x14ac:dyDescent="0.25">
      <c r="B40" s="331"/>
      <c r="C40" s="24"/>
      <c r="D40" s="24"/>
      <c r="E40" s="25"/>
      <c r="F40" s="25"/>
      <c r="G40" s="55"/>
      <c r="H40" s="55"/>
      <c r="I40" s="55"/>
      <c r="J40" s="55"/>
      <c r="K40" s="245">
        <f t="shared" si="1"/>
        <v>0</v>
      </c>
      <c r="L40" s="26"/>
    </row>
    <row r="41" spans="2:12" ht="13" thickBot="1" x14ac:dyDescent="0.3">
      <c r="B41" s="336"/>
      <c r="C41" s="27"/>
      <c r="D41" s="27"/>
      <c r="E41" s="28"/>
      <c r="F41" s="28"/>
      <c r="G41" s="56"/>
      <c r="H41" s="56"/>
      <c r="I41" s="56"/>
      <c r="J41" s="56"/>
      <c r="K41" s="245">
        <f t="shared" si="1"/>
        <v>0</v>
      </c>
      <c r="L41" s="29"/>
    </row>
    <row r="42" spans="2:12" ht="13.5" thickBot="1" x14ac:dyDescent="0.3">
      <c r="B42" s="337" t="s">
        <v>87</v>
      </c>
      <c r="C42" s="219"/>
      <c r="D42" s="219"/>
      <c r="E42" s="220"/>
      <c r="F42" s="220"/>
      <c r="G42" s="221"/>
      <c r="H42" s="221"/>
      <c r="I42" s="221"/>
      <c r="J42" s="221"/>
      <c r="K42" s="217">
        <f>SUM(K26:K41)</f>
        <v>0</v>
      </c>
      <c r="L42" s="222"/>
    </row>
    <row r="43" spans="2:12" s="190" customFormat="1" ht="14.5" thickBot="1" x14ac:dyDescent="0.3">
      <c r="B43" s="335" t="s">
        <v>82</v>
      </c>
      <c r="C43" s="421" t="s">
        <v>18</v>
      </c>
      <c r="D43" s="421"/>
      <c r="E43" s="421"/>
      <c r="F43" s="421"/>
      <c r="G43" s="421"/>
      <c r="H43" s="421"/>
      <c r="I43" s="421"/>
      <c r="J43" s="421"/>
      <c r="K43" s="421"/>
      <c r="L43" s="422"/>
    </row>
    <row r="44" spans="2:12" s="207" customFormat="1" ht="13" x14ac:dyDescent="0.25">
      <c r="B44" s="330"/>
      <c r="C44" s="21"/>
      <c r="D44" s="21"/>
      <c r="E44" s="22"/>
      <c r="F44" s="22"/>
      <c r="G44" s="54"/>
      <c r="H44" s="54"/>
      <c r="I44" s="54"/>
      <c r="J44" s="54"/>
      <c r="K44" s="245">
        <f t="shared" ref="K44:K59" si="2">SUM(H44,I44)*F44+(SUM(G44,J44)*F44*E44)</f>
        <v>0</v>
      </c>
      <c r="L44" s="23"/>
    </row>
    <row r="45" spans="2:12" s="207" customFormat="1" ht="13" x14ac:dyDescent="0.25">
      <c r="B45" s="330"/>
      <c r="C45" s="21"/>
      <c r="D45" s="21"/>
      <c r="E45" s="22"/>
      <c r="F45" s="22"/>
      <c r="G45" s="54"/>
      <c r="H45" s="54"/>
      <c r="I45" s="54"/>
      <c r="J45" s="54"/>
      <c r="K45" s="245">
        <f t="shared" si="2"/>
        <v>0</v>
      </c>
      <c r="L45" s="23"/>
    </row>
    <row r="46" spans="2:12" s="207" customFormat="1" ht="13" x14ac:dyDescent="0.25">
      <c r="B46" s="330"/>
      <c r="C46" s="21"/>
      <c r="D46" s="21"/>
      <c r="E46" s="22"/>
      <c r="F46" s="22"/>
      <c r="G46" s="54"/>
      <c r="H46" s="54"/>
      <c r="I46" s="54"/>
      <c r="J46" s="54"/>
      <c r="K46" s="245">
        <f t="shared" si="2"/>
        <v>0</v>
      </c>
      <c r="L46" s="23"/>
    </row>
    <row r="47" spans="2:12" s="207" customFormat="1" ht="13" x14ac:dyDescent="0.25">
      <c r="B47" s="330"/>
      <c r="C47" s="21"/>
      <c r="D47" s="21"/>
      <c r="E47" s="22"/>
      <c r="F47" s="22"/>
      <c r="G47" s="54"/>
      <c r="H47" s="54"/>
      <c r="I47" s="54"/>
      <c r="J47" s="54"/>
      <c r="K47" s="245">
        <f t="shared" si="2"/>
        <v>0</v>
      </c>
      <c r="L47" s="23"/>
    </row>
    <row r="48" spans="2:12" s="207" customFormat="1" ht="13" x14ac:dyDescent="0.25">
      <c r="B48" s="330"/>
      <c r="C48" s="21"/>
      <c r="D48" s="21"/>
      <c r="E48" s="22"/>
      <c r="F48" s="22"/>
      <c r="G48" s="54"/>
      <c r="H48" s="54"/>
      <c r="I48" s="54"/>
      <c r="J48" s="54"/>
      <c r="K48" s="245">
        <f t="shared" si="2"/>
        <v>0</v>
      </c>
      <c r="L48" s="23"/>
    </row>
    <row r="49" spans="2:12" s="207" customFormat="1" ht="13" x14ac:dyDescent="0.25">
      <c r="B49" s="330"/>
      <c r="C49" s="21"/>
      <c r="D49" s="21"/>
      <c r="E49" s="22"/>
      <c r="F49" s="22"/>
      <c r="G49" s="54"/>
      <c r="H49" s="54"/>
      <c r="I49" s="54"/>
      <c r="J49" s="54"/>
      <c r="K49" s="245">
        <f t="shared" si="2"/>
        <v>0</v>
      </c>
      <c r="L49" s="23"/>
    </row>
    <row r="50" spans="2:12" s="207" customFormat="1" ht="13" x14ac:dyDescent="0.25">
      <c r="B50" s="330"/>
      <c r="C50" s="21"/>
      <c r="D50" s="21"/>
      <c r="E50" s="22"/>
      <c r="F50" s="22"/>
      <c r="G50" s="54"/>
      <c r="H50" s="54"/>
      <c r="I50" s="54"/>
      <c r="J50" s="54"/>
      <c r="K50" s="245">
        <f t="shared" si="2"/>
        <v>0</v>
      </c>
      <c r="L50" s="23"/>
    </row>
    <row r="51" spans="2:12" s="207" customFormat="1" ht="13" x14ac:dyDescent="0.25">
      <c r="B51" s="330"/>
      <c r="C51" s="21"/>
      <c r="D51" s="21"/>
      <c r="E51" s="22"/>
      <c r="F51" s="22"/>
      <c r="G51" s="54"/>
      <c r="H51" s="54"/>
      <c r="I51" s="54"/>
      <c r="J51" s="54"/>
      <c r="K51" s="245">
        <f t="shared" si="2"/>
        <v>0</v>
      </c>
      <c r="L51" s="23"/>
    </row>
    <row r="52" spans="2:12" x14ac:dyDescent="0.25">
      <c r="B52" s="330"/>
      <c r="C52" s="21"/>
      <c r="D52" s="21"/>
      <c r="E52" s="22"/>
      <c r="F52" s="22"/>
      <c r="G52" s="54"/>
      <c r="H52" s="54"/>
      <c r="I52" s="54"/>
      <c r="J52" s="54"/>
      <c r="K52" s="245">
        <f t="shared" si="2"/>
        <v>0</v>
      </c>
      <c r="L52" s="23"/>
    </row>
    <row r="53" spans="2:12" x14ac:dyDescent="0.25">
      <c r="B53" s="331"/>
      <c r="C53" s="24"/>
      <c r="D53" s="24"/>
      <c r="E53" s="25"/>
      <c r="F53" s="25"/>
      <c r="G53" s="55"/>
      <c r="H53" s="55"/>
      <c r="I53" s="55"/>
      <c r="J53" s="55"/>
      <c r="K53" s="245">
        <f t="shared" si="2"/>
        <v>0</v>
      </c>
      <c r="L53" s="26"/>
    </row>
    <row r="54" spans="2:12" ht="13" x14ac:dyDescent="0.25">
      <c r="B54" s="333" t="s">
        <v>85</v>
      </c>
      <c r="C54" s="209"/>
      <c r="D54" s="209"/>
      <c r="E54" s="210"/>
      <c r="F54" s="210"/>
      <c r="G54" s="211"/>
      <c r="H54" s="211"/>
      <c r="I54" s="211"/>
      <c r="J54" s="211"/>
      <c r="K54" s="211"/>
      <c r="L54" s="212"/>
    </row>
    <row r="55" spans="2:12" x14ac:dyDescent="0.25">
      <c r="B55" s="330"/>
      <c r="C55" s="21"/>
      <c r="D55" s="21"/>
      <c r="E55" s="22"/>
      <c r="F55" s="22"/>
      <c r="G55" s="54"/>
      <c r="H55" s="54"/>
      <c r="I55" s="54"/>
      <c r="J55" s="54"/>
      <c r="K55" s="245">
        <f t="shared" si="2"/>
        <v>0</v>
      </c>
      <c r="L55" s="23"/>
    </row>
    <row r="56" spans="2:12" x14ac:dyDescent="0.25">
      <c r="B56" s="330"/>
      <c r="C56" s="21"/>
      <c r="D56" s="21"/>
      <c r="E56" s="22"/>
      <c r="F56" s="22"/>
      <c r="G56" s="54"/>
      <c r="H56" s="54"/>
      <c r="I56" s="54"/>
      <c r="J56" s="54"/>
      <c r="K56" s="245">
        <f t="shared" si="2"/>
        <v>0</v>
      </c>
      <c r="L56" s="23"/>
    </row>
    <row r="57" spans="2:12" x14ac:dyDescent="0.25">
      <c r="B57" s="330"/>
      <c r="C57" s="21"/>
      <c r="D57" s="21"/>
      <c r="E57" s="22"/>
      <c r="F57" s="22"/>
      <c r="G57" s="54"/>
      <c r="H57" s="54"/>
      <c r="I57" s="54"/>
      <c r="J57" s="54"/>
      <c r="K57" s="245">
        <f t="shared" si="2"/>
        <v>0</v>
      </c>
      <c r="L57" s="23"/>
    </row>
    <row r="58" spans="2:12" x14ac:dyDescent="0.25">
      <c r="B58" s="330"/>
      <c r="C58" s="21"/>
      <c r="D58" s="21"/>
      <c r="E58" s="22"/>
      <c r="F58" s="22"/>
      <c r="G58" s="54"/>
      <c r="H58" s="54"/>
      <c r="I58" s="54"/>
      <c r="J58" s="54"/>
      <c r="K58" s="245">
        <f t="shared" si="2"/>
        <v>0</v>
      </c>
      <c r="L58" s="23"/>
    </row>
    <row r="59" spans="2:12" ht="13" thickBot="1" x14ac:dyDescent="0.3">
      <c r="B59" s="336"/>
      <c r="C59" s="27"/>
      <c r="D59" s="27"/>
      <c r="E59" s="28"/>
      <c r="F59" s="28"/>
      <c r="G59" s="56"/>
      <c r="H59" s="56"/>
      <c r="I59" s="56"/>
      <c r="J59" s="56"/>
      <c r="K59" s="245">
        <f t="shared" si="2"/>
        <v>0</v>
      </c>
      <c r="L59" s="29"/>
    </row>
    <row r="60" spans="2:12" ht="13.5" thickBot="1" x14ac:dyDescent="0.3">
      <c r="B60" s="334" t="s">
        <v>88</v>
      </c>
      <c r="C60" s="223"/>
      <c r="D60" s="223"/>
      <c r="E60" s="224"/>
      <c r="F60" s="224"/>
      <c r="G60" s="217"/>
      <c r="H60" s="217"/>
      <c r="I60" s="217"/>
      <c r="J60" s="217"/>
      <c r="K60" s="217">
        <f>SUM(K44:K59)</f>
        <v>0</v>
      </c>
      <c r="L60" s="225"/>
    </row>
    <row r="61" spans="2:12" s="190" customFormat="1" ht="15.75" customHeight="1" thickBot="1" x14ac:dyDescent="0.3">
      <c r="B61" s="335" t="s">
        <v>82</v>
      </c>
      <c r="C61" s="423" t="s">
        <v>19</v>
      </c>
      <c r="D61" s="421"/>
      <c r="E61" s="421"/>
      <c r="F61" s="421"/>
      <c r="G61" s="421"/>
      <c r="H61" s="421"/>
      <c r="I61" s="421"/>
      <c r="J61" s="421"/>
      <c r="K61" s="421"/>
      <c r="L61" s="422"/>
    </row>
    <row r="62" spans="2:12" s="207" customFormat="1" ht="13" x14ac:dyDescent="0.25">
      <c r="B62" s="330"/>
      <c r="C62" s="21"/>
      <c r="D62" s="21"/>
      <c r="E62" s="22"/>
      <c r="F62" s="22"/>
      <c r="G62" s="54"/>
      <c r="H62" s="54"/>
      <c r="I62" s="54"/>
      <c r="J62" s="54"/>
      <c r="K62" s="245">
        <f t="shared" ref="K62:K77" si="3">SUM(H62,I62)*F62+(SUM(G62,J62)*F62*E62)</f>
        <v>0</v>
      </c>
      <c r="L62" s="23"/>
    </row>
    <row r="63" spans="2:12" s="207" customFormat="1" ht="13" x14ac:dyDescent="0.25">
      <c r="B63" s="330"/>
      <c r="C63" s="21"/>
      <c r="D63" s="21"/>
      <c r="E63" s="22"/>
      <c r="F63" s="22"/>
      <c r="G63" s="54"/>
      <c r="H63" s="54"/>
      <c r="I63" s="54"/>
      <c r="J63" s="54"/>
      <c r="K63" s="245">
        <f t="shared" si="3"/>
        <v>0</v>
      </c>
      <c r="L63" s="23"/>
    </row>
    <row r="64" spans="2:12" s="207" customFormat="1" ht="13" x14ac:dyDescent="0.25">
      <c r="B64" s="330"/>
      <c r="C64" s="21"/>
      <c r="D64" s="21"/>
      <c r="E64" s="22"/>
      <c r="F64" s="22"/>
      <c r="G64" s="54"/>
      <c r="H64" s="54"/>
      <c r="I64" s="54"/>
      <c r="J64" s="54"/>
      <c r="K64" s="245">
        <f t="shared" si="3"/>
        <v>0</v>
      </c>
      <c r="L64" s="23"/>
    </row>
    <row r="65" spans="2:12" s="207" customFormat="1" ht="13" x14ac:dyDescent="0.25">
      <c r="B65" s="330"/>
      <c r="C65" s="21"/>
      <c r="D65" s="21"/>
      <c r="E65" s="22"/>
      <c r="F65" s="22"/>
      <c r="G65" s="54"/>
      <c r="H65" s="54"/>
      <c r="I65" s="54"/>
      <c r="J65" s="54"/>
      <c r="K65" s="245">
        <f t="shared" si="3"/>
        <v>0</v>
      </c>
      <c r="L65" s="23"/>
    </row>
    <row r="66" spans="2:12" s="207" customFormat="1" ht="13" x14ac:dyDescent="0.25">
      <c r="B66" s="330"/>
      <c r="C66" s="21"/>
      <c r="D66" s="21"/>
      <c r="E66" s="22"/>
      <c r="F66" s="22"/>
      <c r="G66" s="54"/>
      <c r="H66" s="54"/>
      <c r="I66" s="54"/>
      <c r="J66" s="54"/>
      <c r="K66" s="245">
        <f t="shared" si="3"/>
        <v>0</v>
      </c>
      <c r="L66" s="23"/>
    </row>
    <row r="67" spans="2:12" s="207" customFormat="1" ht="13" x14ac:dyDescent="0.25">
      <c r="B67" s="330"/>
      <c r="C67" s="21"/>
      <c r="D67" s="21"/>
      <c r="E67" s="22"/>
      <c r="F67" s="22"/>
      <c r="G67" s="54"/>
      <c r="H67" s="54"/>
      <c r="I67" s="54"/>
      <c r="J67" s="54"/>
      <c r="K67" s="245">
        <f t="shared" si="3"/>
        <v>0</v>
      </c>
      <c r="L67" s="23"/>
    </row>
    <row r="68" spans="2:12" s="207" customFormat="1" ht="13" x14ac:dyDescent="0.25">
      <c r="B68" s="330"/>
      <c r="C68" s="21"/>
      <c r="D68" s="21"/>
      <c r="E68" s="22"/>
      <c r="F68" s="22"/>
      <c r="G68" s="54"/>
      <c r="H68" s="54"/>
      <c r="I68" s="54"/>
      <c r="J68" s="54"/>
      <c r="K68" s="245">
        <f t="shared" si="3"/>
        <v>0</v>
      </c>
      <c r="L68" s="23"/>
    </row>
    <row r="69" spans="2:12" s="207" customFormat="1" ht="13" x14ac:dyDescent="0.25">
      <c r="B69" s="330"/>
      <c r="C69" s="21"/>
      <c r="D69" s="21"/>
      <c r="E69" s="22"/>
      <c r="F69" s="22"/>
      <c r="G69" s="54"/>
      <c r="H69" s="54"/>
      <c r="I69" s="54"/>
      <c r="J69" s="54"/>
      <c r="K69" s="245">
        <f t="shared" si="3"/>
        <v>0</v>
      </c>
      <c r="L69" s="23"/>
    </row>
    <row r="70" spans="2:12" x14ac:dyDescent="0.25">
      <c r="B70" s="330"/>
      <c r="C70" s="21"/>
      <c r="D70" s="21"/>
      <c r="E70" s="22"/>
      <c r="F70" s="22"/>
      <c r="G70" s="54"/>
      <c r="H70" s="54"/>
      <c r="I70" s="54"/>
      <c r="J70" s="54"/>
      <c r="K70" s="245">
        <f t="shared" si="3"/>
        <v>0</v>
      </c>
      <c r="L70" s="23"/>
    </row>
    <row r="71" spans="2:12" x14ac:dyDescent="0.25">
      <c r="B71" s="330"/>
      <c r="C71" s="21"/>
      <c r="D71" s="21"/>
      <c r="E71" s="22"/>
      <c r="F71" s="22"/>
      <c r="G71" s="54"/>
      <c r="H71" s="54"/>
      <c r="I71" s="54"/>
      <c r="J71" s="54"/>
      <c r="K71" s="245">
        <f t="shared" si="3"/>
        <v>0</v>
      </c>
      <c r="L71" s="23"/>
    </row>
    <row r="72" spans="2:12" ht="13" x14ac:dyDescent="0.25">
      <c r="B72" s="333" t="s">
        <v>85</v>
      </c>
      <c r="C72" s="209"/>
      <c r="D72" s="209"/>
      <c r="E72" s="210"/>
      <c r="F72" s="210"/>
      <c r="G72" s="211"/>
      <c r="H72" s="211"/>
      <c r="I72" s="211"/>
      <c r="J72" s="211"/>
      <c r="K72" s="211"/>
      <c r="L72" s="212"/>
    </row>
    <row r="73" spans="2:12" x14ac:dyDescent="0.25">
      <c r="B73" s="330"/>
      <c r="C73" s="21"/>
      <c r="D73" s="21"/>
      <c r="E73" s="22"/>
      <c r="F73" s="22"/>
      <c r="G73" s="54"/>
      <c r="H73" s="54"/>
      <c r="I73" s="54"/>
      <c r="J73" s="54"/>
      <c r="K73" s="245">
        <f t="shared" si="3"/>
        <v>0</v>
      </c>
      <c r="L73" s="23"/>
    </row>
    <row r="74" spans="2:12" x14ac:dyDescent="0.25">
      <c r="B74" s="330"/>
      <c r="C74" s="21"/>
      <c r="D74" s="21"/>
      <c r="E74" s="22"/>
      <c r="F74" s="22"/>
      <c r="G74" s="54"/>
      <c r="H74" s="54"/>
      <c r="I74" s="54"/>
      <c r="J74" s="54"/>
      <c r="K74" s="245">
        <f t="shared" si="3"/>
        <v>0</v>
      </c>
      <c r="L74" s="23"/>
    </row>
    <row r="75" spans="2:12" x14ac:dyDescent="0.25">
      <c r="B75" s="330"/>
      <c r="C75" s="21"/>
      <c r="D75" s="21"/>
      <c r="E75" s="22"/>
      <c r="F75" s="22"/>
      <c r="G75" s="54"/>
      <c r="H75" s="54"/>
      <c r="I75" s="54"/>
      <c r="J75" s="54"/>
      <c r="K75" s="245">
        <f t="shared" si="3"/>
        <v>0</v>
      </c>
      <c r="L75" s="23"/>
    </row>
    <row r="76" spans="2:12" x14ac:dyDescent="0.25">
      <c r="B76" s="330"/>
      <c r="C76" s="21"/>
      <c r="D76" s="21"/>
      <c r="E76" s="22"/>
      <c r="F76" s="22"/>
      <c r="G76" s="54"/>
      <c r="H76" s="54"/>
      <c r="I76" s="54"/>
      <c r="J76" s="54"/>
      <c r="K76" s="245">
        <f t="shared" si="3"/>
        <v>0</v>
      </c>
      <c r="L76" s="23"/>
    </row>
    <row r="77" spans="2:12" ht="13" thickBot="1" x14ac:dyDescent="0.3">
      <c r="B77" s="330"/>
      <c r="C77" s="21"/>
      <c r="D77" s="21"/>
      <c r="E77" s="22"/>
      <c r="F77" s="22"/>
      <c r="G77" s="54"/>
      <c r="H77" s="54"/>
      <c r="I77" s="54"/>
      <c r="J77" s="54"/>
      <c r="K77" s="245">
        <f t="shared" si="3"/>
        <v>0</v>
      </c>
      <c r="L77" s="23"/>
    </row>
    <row r="78" spans="2:12" ht="13.5" thickBot="1" x14ac:dyDescent="0.3">
      <c r="B78" s="334" t="s">
        <v>89</v>
      </c>
      <c r="C78" s="223"/>
      <c r="D78" s="223"/>
      <c r="E78" s="224"/>
      <c r="F78" s="224"/>
      <c r="G78" s="217"/>
      <c r="H78" s="217"/>
      <c r="I78" s="217"/>
      <c r="J78" s="217"/>
      <c r="K78" s="217">
        <f>SUM(K62:K77)</f>
        <v>0</v>
      </c>
      <c r="L78" s="225"/>
    </row>
    <row r="79" spans="2:12" s="190" customFormat="1" ht="13.5" thickBot="1" x14ac:dyDescent="0.3">
      <c r="B79" s="334" t="s">
        <v>90</v>
      </c>
      <c r="C79" s="223"/>
      <c r="D79" s="223"/>
      <c r="E79" s="224"/>
      <c r="F79" s="224"/>
      <c r="G79" s="217"/>
      <c r="H79" s="217"/>
      <c r="I79" s="217"/>
      <c r="J79" s="217"/>
      <c r="K79" s="217">
        <f>K24+K42+K60+K78</f>
        <v>0</v>
      </c>
      <c r="L79" s="225"/>
    </row>
    <row r="80" spans="2:12" ht="6.75" customHeight="1" thickBot="1" x14ac:dyDescent="0.3">
      <c r="B80" s="191"/>
      <c r="C80" s="194"/>
      <c r="D80" s="194"/>
      <c r="E80" s="195"/>
      <c r="F80" s="195"/>
      <c r="G80" s="60"/>
      <c r="H80" s="60"/>
      <c r="I80" s="60"/>
      <c r="J80" s="60"/>
      <c r="K80" s="196"/>
      <c r="L80" s="227"/>
    </row>
    <row r="81" spans="2:12" ht="11.25" customHeight="1" x14ac:dyDescent="0.25">
      <c r="B81" s="419" t="s">
        <v>33</v>
      </c>
      <c r="C81" s="377"/>
      <c r="D81" s="377"/>
      <c r="E81" s="377"/>
      <c r="F81" s="377"/>
      <c r="G81" s="377"/>
      <c r="H81" s="377"/>
      <c r="I81" s="377"/>
      <c r="J81" s="377"/>
      <c r="K81" s="377"/>
      <c r="L81" s="378"/>
    </row>
    <row r="82" spans="2:12" ht="11.25" customHeight="1" thickBot="1" x14ac:dyDescent="0.3">
      <c r="B82" s="420"/>
      <c r="C82" s="379"/>
      <c r="D82" s="379"/>
      <c r="E82" s="379"/>
      <c r="F82" s="379"/>
      <c r="G82" s="379"/>
      <c r="H82" s="379"/>
      <c r="I82" s="379"/>
      <c r="J82" s="379"/>
      <c r="K82" s="379"/>
      <c r="L82" s="380"/>
    </row>
    <row r="83" spans="2:12" x14ac:dyDescent="0.25">
      <c r="B83" s="191"/>
      <c r="C83" s="194"/>
      <c r="D83" s="194"/>
      <c r="E83" s="195"/>
      <c r="F83" s="195"/>
      <c r="G83" s="20"/>
      <c r="H83" s="20"/>
      <c r="I83" s="20"/>
      <c r="J83" s="20"/>
      <c r="K83" s="196"/>
      <c r="L83" s="197"/>
    </row>
    <row r="84" spans="2:12" x14ac:dyDescent="0.25">
      <c r="B84" s="191"/>
      <c r="C84" s="194"/>
      <c r="D84" s="194"/>
      <c r="E84" s="195"/>
      <c r="F84" s="195"/>
      <c r="G84" s="20"/>
      <c r="H84" s="20"/>
      <c r="I84" s="20"/>
      <c r="J84" s="20"/>
      <c r="K84" s="196"/>
      <c r="L84" s="197"/>
    </row>
    <row r="85" spans="2:12" x14ac:dyDescent="0.25">
      <c r="B85" s="191"/>
      <c r="C85" s="194"/>
      <c r="D85" s="194"/>
      <c r="E85" s="195"/>
      <c r="F85" s="195"/>
      <c r="G85" s="20"/>
      <c r="H85" s="20"/>
      <c r="I85" s="20"/>
      <c r="J85" s="20"/>
      <c r="K85" s="196"/>
      <c r="L85" s="197"/>
    </row>
    <row r="86" spans="2:12" x14ac:dyDescent="0.25">
      <c r="B86" s="191"/>
      <c r="C86" s="194"/>
      <c r="D86" s="194"/>
      <c r="E86" s="195"/>
      <c r="F86" s="195"/>
      <c r="G86" s="20"/>
      <c r="H86" s="20"/>
      <c r="I86" s="20"/>
      <c r="J86" s="20"/>
      <c r="K86" s="196"/>
      <c r="L86" s="197"/>
    </row>
    <row r="87" spans="2:12" x14ac:dyDescent="0.25">
      <c r="B87" s="191"/>
      <c r="C87" s="194"/>
      <c r="D87" s="194"/>
      <c r="E87" s="195"/>
      <c r="F87" s="195"/>
      <c r="G87" s="20"/>
      <c r="H87" s="20"/>
      <c r="I87" s="20"/>
      <c r="J87" s="20"/>
      <c r="K87" s="196"/>
      <c r="L87" s="197"/>
    </row>
    <row r="88" spans="2:12" x14ac:dyDescent="0.25">
      <c r="B88" s="191"/>
      <c r="C88" s="194"/>
      <c r="D88" s="194"/>
      <c r="E88" s="195"/>
      <c r="F88" s="195"/>
      <c r="G88" s="20"/>
      <c r="H88" s="20"/>
      <c r="I88" s="20"/>
      <c r="J88" s="20"/>
      <c r="K88" s="196"/>
      <c r="L88" s="197"/>
    </row>
    <row r="89" spans="2:12" x14ac:dyDescent="0.25">
      <c r="B89" s="191"/>
      <c r="C89" s="194"/>
      <c r="D89" s="194"/>
      <c r="E89" s="195"/>
      <c r="F89" s="195"/>
      <c r="G89" s="20"/>
      <c r="H89" s="20"/>
      <c r="I89" s="20"/>
      <c r="J89" s="20"/>
      <c r="K89" s="196"/>
      <c r="L89" s="197"/>
    </row>
    <row r="90" spans="2:12" x14ac:dyDescent="0.25">
      <c r="B90" s="191"/>
      <c r="C90" s="194"/>
      <c r="D90" s="194"/>
      <c r="E90" s="195"/>
      <c r="F90" s="195"/>
      <c r="G90" s="20"/>
      <c r="H90" s="20"/>
      <c r="I90" s="20"/>
      <c r="J90" s="20"/>
      <c r="K90" s="196"/>
      <c r="L90" s="197"/>
    </row>
    <row r="91" spans="2:12" x14ac:dyDescent="0.25">
      <c r="B91" s="191"/>
      <c r="C91" s="194"/>
      <c r="D91" s="194"/>
      <c r="E91" s="195"/>
      <c r="F91" s="195"/>
      <c r="G91" s="20"/>
      <c r="H91" s="20"/>
      <c r="I91" s="20"/>
      <c r="J91" s="20"/>
      <c r="K91" s="196"/>
      <c r="L91" s="197"/>
    </row>
    <row r="92" spans="2:12" x14ac:dyDescent="0.25">
      <c r="B92" s="191"/>
      <c r="C92" s="194"/>
      <c r="D92" s="194"/>
      <c r="E92" s="195"/>
      <c r="F92" s="195"/>
      <c r="G92" s="20"/>
      <c r="H92" s="20"/>
      <c r="I92" s="20"/>
      <c r="J92" s="20"/>
      <c r="K92" s="196"/>
      <c r="L92" s="197"/>
    </row>
    <row r="93" spans="2:12" x14ac:dyDescent="0.25">
      <c r="B93" s="191"/>
      <c r="C93" s="194"/>
      <c r="D93" s="194"/>
      <c r="E93" s="195"/>
      <c r="F93" s="195"/>
      <c r="G93" s="20"/>
      <c r="H93" s="20"/>
      <c r="I93" s="20"/>
      <c r="J93" s="20"/>
      <c r="K93" s="196"/>
      <c r="L93" s="197"/>
    </row>
    <row r="94" spans="2:12" x14ac:dyDescent="0.25">
      <c r="B94" s="191"/>
      <c r="C94" s="194"/>
      <c r="D94" s="194"/>
      <c r="E94" s="195"/>
      <c r="F94" s="195"/>
      <c r="G94" s="20"/>
      <c r="H94" s="20"/>
      <c r="I94" s="20"/>
      <c r="J94" s="20"/>
      <c r="K94" s="196"/>
      <c r="L94" s="197"/>
    </row>
    <row r="95" spans="2:12" x14ac:dyDescent="0.25">
      <c r="B95" s="191"/>
      <c r="C95" s="194"/>
      <c r="D95" s="194"/>
      <c r="E95" s="195"/>
      <c r="F95" s="195"/>
      <c r="G95" s="20"/>
      <c r="H95" s="20"/>
      <c r="I95" s="20"/>
      <c r="J95" s="20"/>
      <c r="K95" s="196"/>
      <c r="L95" s="197"/>
    </row>
    <row r="96" spans="2:12" x14ac:dyDescent="0.25">
      <c r="B96" s="191"/>
      <c r="C96" s="194"/>
      <c r="D96" s="194"/>
      <c r="E96" s="195"/>
      <c r="F96" s="195"/>
      <c r="G96" s="20"/>
      <c r="H96" s="20"/>
      <c r="I96" s="20"/>
      <c r="J96" s="20"/>
      <c r="K96" s="196"/>
      <c r="L96" s="197"/>
    </row>
    <row r="97" spans="2:12" x14ac:dyDescent="0.25">
      <c r="B97" s="191"/>
      <c r="C97" s="194"/>
      <c r="D97" s="194"/>
      <c r="E97" s="195"/>
      <c r="F97" s="195"/>
      <c r="G97" s="20"/>
      <c r="H97" s="20"/>
      <c r="I97" s="20"/>
      <c r="J97" s="20"/>
      <c r="K97" s="196"/>
      <c r="L97" s="197"/>
    </row>
    <row r="98" spans="2:12" x14ac:dyDescent="0.25">
      <c r="B98" s="191"/>
      <c r="C98" s="194"/>
      <c r="D98" s="194"/>
      <c r="E98" s="195"/>
      <c r="F98" s="195"/>
      <c r="G98" s="20"/>
      <c r="H98" s="20"/>
      <c r="I98" s="20"/>
      <c r="J98" s="20"/>
      <c r="K98" s="196"/>
      <c r="L98" s="197"/>
    </row>
    <row r="99" spans="2:12" x14ac:dyDescent="0.25">
      <c r="B99" s="191"/>
      <c r="C99" s="194"/>
      <c r="D99" s="194"/>
      <c r="E99" s="195"/>
      <c r="F99" s="195"/>
      <c r="G99" s="20"/>
      <c r="H99" s="20"/>
      <c r="I99" s="20"/>
      <c r="J99" s="20"/>
      <c r="K99" s="196"/>
      <c r="L99" s="197"/>
    </row>
    <row r="100" spans="2:12" x14ac:dyDescent="0.25">
      <c r="B100" s="191"/>
      <c r="C100" s="194"/>
      <c r="D100" s="194"/>
      <c r="E100" s="195"/>
      <c r="F100" s="195"/>
      <c r="G100" s="20"/>
      <c r="H100" s="20"/>
      <c r="I100" s="20"/>
      <c r="J100" s="20"/>
      <c r="K100" s="196"/>
      <c r="L100" s="197"/>
    </row>
    <row r="101" spans="2:12" x14ac:dyDescent="0.25">
      <c r="B101" s="191"/>
      <c r="C101" s="194"/>
      <c r="D101" s="194"/>
      <c r="E101" s="195"/>
      <c r="F101" s="195"/>
      <c r="G101" s="20"/>
      <c r="H101" s="20"/>
      <c r="I101" s="20"/>
      <c r="J101" s="20"/>
      <c r="K101" s="196"/>
      <c r="L101" s="197"/>
    </row>
    <row r="102" spans="2:12" x14ac:dyDescent="0.25">
      <c r="B102" s="191"/>
      <c r="C102" s="194"/>
      <c r="D102" s="194"/>
      <c r="E102" s="195"/>
      <c r="F102" s="195"/>
      <c r="G102" s="20"/>
      <c r="H102" s="20"/>
      <c r="I102" s="20"/>
      <c r="J102" s="20"/>
      <c r="K102" s="196"/>
      <c r="L102" s="197"/>
    </row>
    <row r="103" spans="2:12" x14ac:dyDescent="0.25">
      <c r="B103" s="191"/>
      <c r="C103" s="194"/>
      <c r="D103" s="194"/>
      <c r="E103" s="195"/>
      <c r="F103" s="195"/>
      <c r="G103" s="20"/>
      <c r="H103" s="20"/>
      <c r="I103" s="20"/>
      <c r="J103" s="20"/>
      <c r="K103" s="196"/>
      <c r="L103" s="197"/>
    </row>
    <row r="104" spans="2:12" x14ac:dyDescent="0.25">
      <c r="B104" s="191"/>
      <c r="C104" s="194"/>
      <c r="D104" s="194"/>
      <c r="E104" s="195"/>
      <c r="F104" s="195"/>
      <c r="G104" s="20"/>
      <c r="H104" s="20"/>
      <c r="I104" s="20"/>
      <c r="J104" s="20"/>
      <c r="K104" s="196"/>
      <c r="L104" s="197"/>
    </row>
    <row r="105" spans="2:12" x14ac:dyDescent="0.25">
      <c r="B105" s="191"/>
      <c r="C105" s="194"/>
      <c r="D105" s="194"/>
      <c r="E105" s="195"/>
      <c r="F105" s="195"/>
      <c r="G105" s="20"/>
      <c r="H105" s="20"/>
      <c r="I105" s="20"/>
      <c r="J105" s="20"/>
      <c r="K105" s="196"/>
      <c r="L105" s="197"/>
    </row>
    <row r="106" spans="2:12" x14ac:dyDescent="0.25">
      <c r="B106" s="191"/>
      <c r="C106" s="194"/>
      <c r="D106" s="194"/>
      <c r="E106" s="195"/>
      <c r="F106" s="195"/>
      <c r="G106" s="20"/>
      <c r="H106" s="20"/>
      <c r="I106" s="20"/>
      <c r="J106" s="20"/>
      <c r="K106" s="196"/>
      <c r="L106" s="197"/>
    </row>
    <row r="107" spans="2:12" x14ac:dyDescent="0.25">
      <c r="B107" s="191"/>
      <c r="C107" s="194"/>
      <c r="D107" s="194"/>
      <c r="E107" s="195"/>
      <c r="F107" s="195"/>
      <c r="G107" s="20"/>
      <c r="H107" s="20"/>
      <c r="I107" s="20"/>
      <c r="J107" s="20"/>
      <c r="K107" s="196"/>
      <c r="L107" s="197"/>
    </row>
    <row r="108" spans="2:12" x14ac:dyDescent="0.25">
      <c r="B108" s="191"/>
      <c r="C108" s="194"/>
      <c r="D108" s="194"/>
      <c r="E108" s="195"/>
      <c r="F108" s="195"/>
      <c r="G108" s="20"/>
      <c r="H108" s="20"/>
      <c r="I108" s="20"/>
      <c r="J108" s="20"/>
      <c r="K108" s="196"/>
      <c r="L108" s="197"/>
    </row>
    <row r="109" spans="2:12" x14ac:dyDescent="0.25">
      <c r="B109" s="191"/>
      <c r="C109" s="194"/>
      <c r="D109" s="194"/>
      <c r="E109" s="195"/>
      <c r="F109" s="195"/>
      <c r="G109" s="20"/>
      <c r="H109" s="20"/>
      <c r="I109" s="20"/>
      <c r="J109" s="20"/>
      <c r="K109" s="196"/>
      <c r="L109" s="197"/>
    </row>
    <row r="110" spans="2:12" x14ac:dyDescent="0.25">
      <c r="B110" s="191"/>
      <c r="C110" s="194"/>
      <c r="D110" s="194"/>
      <c r="E110" s="195"/>
      <c r="F110" s="195"/>
      <c r="G110" s="20"/>
      <c r="H110" s="20"/>
      <c r="I110" s="20"/>
      <c r="J110" s="20"/>
      <c r="K110" s="196"/>
      <c r="L110" s="197"/>
    </row>
    <row r="111" spans="2:12" x14ac:dyDescent="0.25">
      <c r="B111" s="191"/>
      <c r="C111" s="194"/>
      <c r="D111" s="194"/>
      <c r="E111" s="195"/>
      <c r="F111" s="195"/>
      <c r="G111" s="20"/>
      <c r="H111" s="20"/>
      <c r="I111" s="20"/>
      <c r="J111" s="20"/>
      <c r="K111" s="196"/>
      <c r="L111" s="197"/>
    </row>
    <row r="112" spans="2:12" x14ac:dyDescent="0.25">
      <c r="B112" s="191"/>
      <c r="C112" s="194"/>
      <c r="D112" s="194"/>
      <c r="E112" s="195"/>
      <c r="F112" s="195"/>
      <c r="G112" s="20"/>
      <c r="H112" s="20"/>
      <c r="I112" s="20"/>
      <c r="J112" s="20"/>
      <c r="K112" s="196"/>
      <c r="L112" s="197"/>
    </row>
    <row r="113" spans="3:12" x14ac:dyDescent="0.25">
      <c r="C113" s="194"/>
      <c r="D113" s="194"/>
      <c r="E113" s="195"/>
      <c r="F113" s="195"/>
      <c r="G113" s="20"/>
      <c r="H113" s="20"/>
      <c r="I113" s="20"/>
      <c r="J113" s="20"/>
      <c r="K113" s="196"/>
      <c r="L113" s="197"/>
    </row>
    <row r="114" spans="3:12" x14ac:dyDescent="0.25">
      <c r="C114" s="194"/>
      <c r="D114" s="194"/>
      <c r="E114" s="195"/>
      <c r="F114" s="195"/>
      <c r="G114" s="20"/>
      <c r="H114" s="20"/>
      <c r="I114" s="20"/>
      <c r="J114" s="20"/>
      <c r="K114" s="196"/>
      <c r="L114" s="197"/>
    </row>
    <row r="115" spans="3:12" x14ac:dyDescent="0.25">
      <c r="C115" s="194"/>
      <c r="D115" s="194"/>
      <c r="E115" s="195"/>
      <c r="F115" s="195"/>
      <c r="G115" s="20"/>
      <c r="H115" s="20"/>
      <c r="I115" s="20"/>
      <c r="J115" s="20"/>
      <c r="K115" s="196"/>
      <c r="L115" s="197"/>
    </row>
    <row r="116" spans="3:12" x14ac:dyDescent="0.25">
      <c r="C116" s="194"/>
      <c r="D116" s="194"/>
      <c r="E116" s="195"/>
      <c r="F116" s="195"/>
      <c r="G116" s="20"/>
      <c r="H116" s="20"/>
      <c r="I116" s="20"/>
      <c r="J116" s="20"/>
      <c r="K116" s="196"/>
      <c r="L116" s="197"/>
    </row>
    <row r="117" spans="3:12" x14ac:dyDescent="0.25">
      <c r="C117" s="194"/>
      <c r="D117" s="194"/>
      <c r="E117" s="195"/>
      <c r="F117" s="195"/>
      <c r="G117" s="20"/>
      <c r="H117" s="20"/>
      <c r="I117" s="20"/>
      <c r="J117" s="20"/>
      <c r="K117" s="196"/>
      <c r="L117" s="197"/>
    </row>
    <row r="118" spans="3:12" x14ac:dyDescent="0.25">
      <c r="C118" s="194"/>
      <c r="D118" s="194"/>
      <c r="E118" s="195"/>
      <c r="F118" s="195"/>
      <c r="G118" s="20"/>
      <c r="H118" s="20"/>
      <c r="I118" s="20"/>
      <c r="J118" s="20"/>
      <c r="K118" s="196"/>
      <c r="L118" s="197"/>
    </row>
    <row r="119" spans="3:12" x14ac:dyDescent="0.25">
      <c r="C119" s="194"/>
      <c r="D119" s="194"/>
      <c r="E119" s="195"/>
      <c r="F119" s="195"/>
      <c r="G119" s="20"/>
      <c r="H119" s="20"/>
      <c r="I119" s="20"/>
      <c r="J119" s="20"/>
      <c r="K119" s="196"/>
      <c r="L119" s="197"/>
    </row>
    <row r="120" spans="3:12" x14ac:dyDescent="0.25">
      <c r="C120" s="194"/>
      <c r="D120" s="194"/>
      <c r="E120" s="195"/>
      <c r="F120" s="195"/>
      <c r="G120" s="20"/>
      <c r="H120" s="20"/>
      <c r="I120" s="20"/>
      <c r="J120" s="20"/>
      <c r="K120" s="196"/>
      <c r="L120" s="197"/>
    </row>
    <row r="121" spans="3:12" x14ac:dyDescent="0.25">
      <c r="C121" s="194"/>
      <c r="D121" s="194"/>
      <c r="E121" s="195"/>
      <c r="F121" s="195"/>
      <c r="G121" s="20"/>
      <c r="H121" s="20"/>
      <c r="I121" s="20"/>
      <c r="J121" s="20"/>
      <c r="K121" s="196"/>
      <c r="L121" s="197"/>
    </row>
    <row r="122" spans="3:12" x14ac:dyDescent="0.25">
      <c r="C122" s="194"/>
      <c r="D122" s="194"/>
      <c r="E122" s="195"/>
      <c r="F122" s="195"/>
      <c r="G122" s="20"/>
      <c r="H122" s="20"/>
      <c r="I122" s="20"/>
      <c r="J122" s="20"/>
      <c r="K122" s="196"/>
      <c r="L122" s="197"/>
    </row>
    <row r="123" spans="3:12" x14ac:dyDescent="0.25">
      <c r="C123" s="194"/>
      <c r="D123" s="194"/>
      <c r="E123" s="195"/>
      <c r="F123" s="195"/>
      <c r="G123" s="20"/>
      <c r="H123" s="20"/>
      <c r="I123" s="20"/>
      <c r="J123" s="20"/>
      <c r="K123" s="196"/>
      <c r="L123" s="197"/>
    </row>
    <row r="124" spans="3:12" x14ac:dyDescent="0.25">
      <c r="C124" s="194"/>
      <c r="D124" s="194"/>
      <c r="E124" s="195"/>
      <c r="F124" s="195"/>
      <c r="G124" s="20"/>
      <c r="H124" s="20"/>
      <c r="I124" s="20"/>
      <c r="J124" s="20"/>
      <c r="K124" s="196"/>
      <c r="L124" s="197"/>
    </row>
    <row r="125" spans="3:12" x14ac:dyDescent="0.25">
      <c r="C125" s="194"/>
      <c r="D125" s="194"/>
      <c r="E125" s="195"/>
      <c r="F125" s="195"/>
      <c r="G125" s="20"/>
      <c r="H125" s="20"/>
      <c r="I125" s="20"/>
      <c r="J125" s="20"/>
      <c r="K125" s="196"/>
      <c r="L125" s="197"/>
    </row>
    <row r="126" spans="3:12" x14ac:dyDescent="0.25">
      <c r="C126" s="194"/>
      <c r="D126" s="194"/>
      <c r="E126" s="195"/>
      <c r="F126" s="195"/>
      <c r="G126" s="20"/>
      <c r="H126" s="20"/>
      <c r="I126" s="20"/>
      <c r="J126" s="20"/>
      <c r="K126" s="196"/>
      <c r="L126" s="197"/>
    </row>
    <row r="127" spans="3:12" x14ac:dyDescent="0.25">
      <c r="C127" s="194"/>
      <c r="D127" s="194"/>
      <c r="E127" s="195"/>
      <c r="F127" s="195"/>
      <c r="G127" s="20"/>
      <c r="H127" s="20"/>
      <c r="I127" s="20"/>
      <c r="J127" s="20"/>
      <c r="K127" s="196"/>
      <c r="L127" s="197"/>
    </row>
    <row r="128" spans="3:12" x14ac:dyDescent="0.25">
      <c r="C128" s="194"/>
      <c r="D128" s="194"/>
      <c r="E128" s="195"/>
      <c r="F128" s="195"/>
      <c r="G128" s="20"/>
      <c r="H128" s="20"/>
      <c r="I128" s="20"/>
      <c r="J128" s="20"/>
      <c r="K128" s="196"/>
      <c r="L128" s="197"/>
    </row>
    <row r="129" spans="3:12" x14ac:dyDescent="0.25">
      <c r="C129" s="194"/>
      <c r="D129" s="194"/>
      <c r="E129" s="195"/>
      <c r="F129" s="195"/>
      <c r="G129" s="20"/>
      <c r="H129" s="20"/>
      <c r="I129" s="20"/>
      <c r="J129" s="20"/>
      <c r="K129" s="196"/>
      <c r="L129" s="197"/>
    </row>
    <row r="130" spans="3:12" x14ac:dyDescent="0.25">
      <c r="C130" s="194"/>
      <c r="D130" s="194"/>
      <c r="E130" s="195"/>
      <c r="F130" s="195"/>
      <c r="G130" s="20"/>
      <c r="H130" s="20"/>
      <c r="I130" s="20"/>
      <c r="J130" s="20"/>
      <c r="K130" s="196"/>
      <c r="L130" s="197"/>
    </row>
    <row r="131" spans="3:12" x14ac:dyDescent="0.25">
      <c r="C131" s="194"/>
      <c r="D131" s="194"/>
      <c r="E131" s="195"/>
      <c r="F131" s="195"/>
      <c r="G131" s="20"/>
      <c r="H131" s="20"/>
      <c r="I131" s="20"/>
      <c r="J131" s="20"/>
      <c r="K131" s="196"/>
      <c r="L131" s="197"/>
    </row>
    <row r="132" spans="3:12" x14ac:dyDescent="0.25">
      <c r="C132" s="194"/>
      <c r="D132" s="194"/>
      <c r="E132" s="195"/>
      <c r="F132" s="195"/>
      <c r="G132" s="20"/>
      <c r="H132" s="20"/>
      <c r="I132" s="20"/>
      <c r="J132" s="20"/>
      <c r="K132" s="196"/>
      <c r="L132" s="197"/>
    </row>
    <row r="133" spans="3:12" x14ac:dyDescent="0.25">
      <c r="C133" s="194"/>
      <c r="D133" s="194"/>
      <c r="E133" s="195"/>
      <c r="F133" s="195"/>
      <c r="G133" s="20"/>
      <c r="H133" s="20"/>
      <c r="I133" s="20"/>
      <c r="J133" s="20"/>
      <c r="K133" s="196"/>
      <c r="L133" s="197"/>
    </row>
    <row r="134" spans="3:12" x14ac:dyDescent="0.25">
      <c r="C134" s="194"/>
      <c r="D134" s="194"/>
      <c r="E134" s="195"/>
      <c r="F134" s="195"/>
      <c r="G134" s="20"/>
      <c r="H134" s="20"/>
      <c r="I134" s="20"/>
      <c r="J134" s="20"/>
      <c r="K134" s="196"/>
      <c r="L134" s="197"/>
    </row>
    <row r="135" spans="3:12" x14ac:dyDescent="0.25">
      <c r="C135" s="194"/>
      <c r="D135" s="194"/>
      <c r="E135" s="195"/>
      <c r="F135" s="195"/>
      <c r="G135" s="20"/>
      <c r="H135" s="20"/>
      <c r="I135" s="20"/>
      <c r="J135" s="20"/>
      <c r="K135" s="196"/>
      <c r="L135" s="197"/>
    </row>
    <row r="136" spans="3:12" x14ac:dyDescent="0.25">
      <c r="C136" s="194"/>
      <c r="D136" s="194"/>
      <c r="E136" s="195"/>
      <c r="F136" s="195"/>
      <c r="G136" s="20"/>
      <c r="H136" s="20"/>
      <c r="I136" s="20"/>
      <c r="J136" s="20"/>
      <c r="K136" s="196"/>
      <c r="L136" s="197"/>
    </row>
    <row r="137" spans="3:12" x14ac:dyDescent="0.25">
      <c r="C137" s="194"/>
      <c r="D137" s="194"/>
      <c r="E137" s="195"/>
      <c r="F137" s="195"/>
      <c r="G137" s="20"/>
      <c r="H137" s="20"/>
      <c r="I137" s="20"/>
      <c r="J137" s="20"/>
      <c r="K137" s="196"/>
      <c r="L137" s="197"/>
    </row>
    <row r="138" spans="3:12" x14ac:dyDescent="0.25">
      <c r="C138" s="194"/>
      <c r="D138" s="194"/>
      <c r="E138" s="195"/>
      <c r="F138" s="195"/>
      <c r="G138" s="20"/>
      <c r="H138" s="20"/>
      <c r="I138" s="20"/>
      <c r="J138" s="20"/>
      <c r="K138" s="196"/>
      <c r="L138" s="197"/>
    </row>
    <row r="139" spans="3:12" x14ac:dyDescent="0.25">
      <c r="C139" s="194"/>
      <c r="D139" s="194"/>
      <c r="E139" s="195"/>
      <c r="F139" s="195"/>
      <c r="G139" s="20"/>
      <c r="H139" s="20"/>
      <c r="I139" s="20"/>
      <c r="J139" s="20"/>
      <c r="K139" s="196"/>
      <c r="L139" s="197"/>
    </row>
    <row r="140" spans="3:12" x14ac:dyDescent="0.25">
      <c r="C140" s="194"/>
      <c r="D140" s="194"/>
      <c r="E140" s="195"/>
      <c r="F140" s="195"/>
      <c r="G140" s="20"/>
      <c r="H140" s="20"/>
      <c r="I140" s="20"/>
      <c r="J140" s="20"/>
      <c r="K140" s="196"/>
      <c r="L140" s="197"/>
    </row>
    <row r="141" spans="3:12" x14ac:dyDescent="0.25">
      <c r="C141" s="194"/>
      <c r="D141" s="194"/>
      <c r="E141" s="195"/>
      <c r="F141" s="195"/>
      <c r="G141" s="20"/>
      <c r="H141" s="20"/>
      <c r="I141" s="20"/>
      <c r="J141" s="20"/>
      <c r="K141" s="196"/>
      <c r="L141" s="197"/>
    </row>
    <row r="142" spans="3:12" x14ac:dyDescent="0.25">
      <c r="C142" s="194"/>
      <c r="D142" s="194"/>
      <c r="E142" s="195"/>
      <c r="F142" s="195"/>
      <c r="G142" s="20"/>
      <c r="H142" s="20"/>
      <c r="I142" s="20"/>
      <c r="J142" s="20"/>
      <c r="K142" s="196"/>
      <c r="L142" s="197"/>
    </row>
    <row r="143" spans="3:12" x14ac:dyDescent="0.25">
      <c r="C143" s="194"/>
      <c r="D143" s="194"/>
      <c r="E143" s="195"/>
      <c r="F143" s="195"/>
      <c r="G143" s="20"/>
      <c r="H143" s="20"/>
      <c r="I143" s="20"/>
      <c r="J143" s="20"/>
      <c r="K143" s="196"/>
      <c r="L143" s="197"/>
    </row>
    <row r="144" spans="3:12" x14ac:dyDescent="0.25">
      <c r="C144" s="194"/>
      <c r="D144" s="194"/>
      <c r="E144" s="195"/>
      <c r="F144" s="195"/>
      <c r="G144" s="20"/>
      <c r="H144" s="20"/>
      <c r="I144" s="20"/>
      <c r="J144" s="20"/>
      <c r="K144" s="196"/>
      <c r="L144" s="197"/>
    </row>
    <row r="145" spans="3:12" x14ac:dyDescent="0.25">
      <c r="C145" s="194"/>
      <c r="D145" s="194"/>
      <c r="E145" s="195"/>
      <c r="F145" s="195"/>
      <c r="G145" s="20"/>
      <c r="H145" s="20"/>
      <c r="I145" s="20"/>
      <c r="J145" s="20"/>
      <c r="K145" s="196"/>
      <c r="L145" s="197"/>
    </row>
    <row r="146" spans="3:12" x14ac:dyDescent="0.25">
      <c r="C146" s="194"/>
      <c r="D146" s="194"/>
      <c r="E146" s="195"/>
      <c r="F146" s="195"/>
      <c r="G146" s="20"/>
      <c r="H146" s="20"/>
      <c r="I146" s="20"/>
      <c r="J146" s="20"/>
      <c r="K146" s="196"/>
      <c r="L146" s="197"/>
    </row>
    <row r="147" spans="3:12" x14ac:dyDescent="0.25">
      <c r="C147" s="194"/>
      <c r="D147" s="194"/>
      <c r="E147" s="195"/>
      <c r="F147" s="195"/>
      <c r="G147" s="20"/>
      <c r="H147" s="20"/>
      <c r="I147" s="20"/>
      <c r="J147" s="20"/>
      <c r="K147" s="196"/>
      <c r="L147" s="197"/>
    </row>
    <row r="148" spans="3:12" x14ac:dyDescent="0.25">
      <c r="C148" s="194"/>
      <c r="D148" s="194"/>
      <c r="E148" s="195"/>
      <c r="F148" s="195"/>
      <c r="G148" s="20"/>
      <c r="H148" s="20"/>
      <c r="I148" s="20"/>
      <c r="J148" s="20"/>
      <c r="K148" s="196"/>
      <c r="L148" s="197"/>
    </row>
    <row r="149" spans="3:12" x14ac:dyDescent="0.25">
      <c r="C149" s="194"/>
      <c r="D149" s="194"/>
      <c r="E149" s="195"/>
      <c r="F149" s="195"/>
      <c r="G149" s="20"/>
      <c r="H149" s="20"/>
      <c r="I149" s="20"/>
      <c r="J149" s="20"/>
      <c r="K149" s="196"/>
      <c r="L149" s="197"/>
    </row>
    <row r="150" spans="3:12" x14ac:dyDescent="0.25">
      <c r="C150" s="194"/>
      <c r="D150" s="194"/>
      <c r="E150" s="195"/>
      <c r="F150" s="195"/>
      <c r="G150" s="20"/>
      <c r="H150" s="20"/>
      <c r="I150" s="20"/>
      <c r="J150" s="20"/>
      <c r="K150" s="196"/>
      <c r="L150" s="197"/>
    </row>
    <row r="151" spans="3:12" x14ac:dyDescent="0.25">
      <c r="C151" s="194"/>
      <c r="D151" s="194"/>
      <c r="E151" s="195"/>
      <c r="F151" s="195"/>
      <c r="G151" s="20"/>
      <c r="H151" s="20"/>
      <c r="I151" s="20"/>
      <c r="J151" s="20"/>
      <c r="K151" s="196"/>
      <c r="L151" s="197"/>
    </row>
    <row r="152" spans="3:12" x14ac:dyDescent="0.25">
      <c r="C152" s="194"/>
      <c r="D152" s="194"/>
      <c r="E152" s="195"/>
      <c r="F152" s="195"/>
      <c r="G152" s="20"/>
      <c r="H152" s="20"/>
      <c r="I152" s="20"/>
      <c r="J152" s="20"/>
      <c r="K152" s="196"/>
      <c r="L152" s="197"/>
    </row>
    <row r="153" spans="3:12" x14ac:dyDescent="0.25">
      <c r="C153" s="194"/>
      <c r="D153" s="194"/>
      <c r="E153" s="195"/>
      <c r="F153" s="195"/>
      <c r="G153" s="20"/>
      <c r="H153" s="20"/>
      <c r="I153" s="20"/>
      <c r="J153" s="20"/>
      <c r="K153" s="196"/>
      <c r="L153" s="197"/>
    </row>
    <row r="154" spans="3:12" x14ac:dyDescent="0.25">
      <c r="C154" s="194"/>
      <c r="D154" s="194"/>
      <c r="E154" s="195"/>
      <c r="F154" s="195"/>
      <c r="G154" s="20"/>
      <c r="H154" s="20"/>
      <c r="I154" s="20"/>
      <c r="J154" s="20"/>
      <c r="K154" s="196"/>
      <c r="L154" s="197"/>
    </row>
    <row r="155" spans="3:12" x14ac:dyDescent="0.25">
      <c r="C155" s="194"/>
      <c r="D155" s="194"/>
      <c r="E155" s="195"/>
      <c r="F155" s="195"/>
      <c r="G155" s="20"/>
      <c r="H155" s="20"/>
      <c r="I155" s="20"/>
      <c r="J155" s="20"/>
      <c r="K155" s="196"/>
      <c r="L155" s="197"/>
    </row>
    <row r="156" spans="3:12" x14ac:dyDescent="0.25">
      <c r="C156" s="194"/>
      <c r="D156" s="194"/>
      <c r="E156" s="195"/>
      <c r="F156" s="195"/>
      <c r="G156" s="20"/>
      <c r="H156" s="20"/>
      <c r="I156" s="20"/>
      <c r="J156" s="20"/>
      <c r="K156" s="196"/>
      <c r="L156" s="197"/>
    </row>
    <row r="157" spans="3:12" x14ac:dyDescent="0.25">
      <c r="C157" s="194"/>
      <c r="D157" s="194"/>
      <c r="E157" s="195"/>
      <c r="F157" s="195"/>
      <c r="G157" s="20"/>
      <c r="H157" s="20"/>
      <c r="I157" s="20"/>
      <c r="J157" s="20"/>
      <c r="K157" s="196"/>
      <c r="L157" s="197"/>
    </row>
    <row r="158" spans="3:12" x14ac:dyDescent="0.25">
      <c r="C158" s="194"/>
      <c r="D158" s="194"/>
      <c r="E158" s="195"/>
      <c r="F158" s="195"/>
      <c r="G158" s="20"/>
      <c r="H158" s="20"/>
      <c r="I158" s="20"/>
      <c r="J158" s="20"/>
      <c r="K158" s="196"/>
      <c r="L158" s="197"/>
    </row>
    <row r="159" spans="3:12" x14ac:dyDescent="0.25">
      <c r="C159" s="194"/>
      <c r="D159" s="194"/>
      <c r="E159" s="195"/>
      <c r="F159" s="195"/>
      <c r="G159" s="20"/>
      <c r="H159" s="20"/>
      <c r="I159" s="20"/>
      <c r="J159" s="20"/>
      <c r="K159" s="196"/>
      <c r="L159" s="197"/>
    </row>
    <row r="160" spans="3:12" x14ac:dyDescent="0.25">
      <c r="C160" s="194"/>
      <c r="D160" s="194"/>
      <c r="E160" s="195"/>
      <c r="F160" s="195"/>
      <c r="G160" s="20"/>
      <c r="H160" s="20"/>
      <c r="I160" s="20"/>
      <c r="J160" s="20"/>
      <c r="K160" s="196"/>
      <c r="L160" s="197"/>
    </row>
    <row r="161" spans="3:12" x14ac:dyDescent="0.25">
      <c r="C161" s="194"/>
      <c r="D161" s="194"/>
      <c r="E161" s="195"/>
      <c r="F161" s="195"/>
      <c r="G161" s="20"/>
      <c r="H161" s="20"/>
      <c r="I161" s="20"/>
      <c r="J161" s="20"/>
      <c r="K161" s="196"/>
      <c r="L161" s="197"/>
    </row>
    <row r="162" spans="3:12" x14ac:dyDescent="0.25">
      <c r="C162" s="194"/>
      <c r="D162" s="194"/>
      <c r="E162" s="195"/>
      <c r="F162" s="195"/>
      <c r="G162" s="20"/>
      <c r="H162" s="20"/>
      <c r="I162" s="20"/>
      <c r="J162" s="20"/>
      <c r="K162" s="196"/>
      <c r="L162" s="197"/>
    </row>
    <row r="163" spans="3:12" x14ac:dyDescent="0.25">
      <c r="C163" s="194"/>
      <c r="D163" s="194"/>
      <c r="E163" s="195"/>
      <c r="F163" s="195"/>
      <c r="G163" s="20"/>
      <c r="H163" s="20"/>
      <c r="I163" s="20"/>
      <c r="J163" s="20"/>
      <c r="K163" s="196"/>
      <c r="L163" s="197"/>
    </row>
    <row r="164" spans="3:12" x14ac:dyDescent="0.25">
      <c r="C164" s="194"/>
      <c r="D164" s="194"/>
      <c r="E164" s="195"/>
      <c r="F164" s="195"/>
      <c r="G164" s="20"/>
      <c r="H164" s="20"/>
      <c r="I164" s="20"/>
      <c r="J164" s="20"/>
      <c r="K164" s="196"/>
      <c r="L164" s="197"/>
    </row>
    <row r="165" spans="3:12" x14ac:dyDescent="0.25">
      <c r="C165" s="194"/>
      <c r="D165" s="194"/>
      <c r="E165" s="195"/>
      <c r="F165" s="195"/>
      <c r="G165" s="20"/>
      <c r="H165" s="20"/>
      <c r="I165" s="20"/>
      <c r="J165" s="20"/>
      <c r="K165" s="196"/>
      <c r="L165" s="197"/>
    </row>
    <row r="166" spans="3:12" x14ac:dyDescent="0.25">
      <c r="C166" s="194"/>
      <c r="D166" s="194"/>
      <c r="E166" s="195"/>
      <c r="F166" s="195"/>
      <c r="G166" s="20"/>
      <c r="H166" s="20"/>
      <c r="I166" s="20"/>
      <c r="J166" s="20"/>
      <c r="K166" s="196"/>
      <c r="L166" s="197"/>
    </row>
    <row r="167" spans="3:12" x14ac:dyDescent="0.25">
      <c r="C167" s="194"/>
      <c r="D167" s="194"/>
      <c r="E167" s="195"/>
      <c r="F167" s="195"/>
      <c r="G167" s="20"/>
      <c r="H167" s="20"/>
      <c r="I167" s="20"/>
      <c r="J167" s="20"/>
      <c r="K167" s="196"/>
      <c r="L167" s="197"/>
    </row>
    <row r="168" spans="3:12" x14ac:dyDescent="0.25">
      <c r="C168" s="194"/>
      <c r="D168" s="194"/>
      <c r="E168" s="195"/>
      <c r="F168" s="195"/>
      <c r="G168" s="20"/>
      <c r="H168" s="20"/>
      <c r="I168" s="20"/>
      <c r="J168" s="20"/>
      <c r="K168" s="196"/>
      <c r="L168" s="197"/>
    </row>
    <row r="169" spans="3:12" x14ac:dyDescent="0.25">
      <c r="C169" s="194"/>
      <c r="D169" s="194"/>
      <c r="E169" s="195"/>
      <c r="F169" s="195"/>
      <c r="G169" s="20"/>
      <c r="H169" s="20"/>
      <c r="I169" s="20"/>
      <c r="J169" s="20"/>
      <c r="K169" s="196"/>
      <c r="L169" s="197"/>
    </row>
    <row r="170" spans="3:12" x14ac:dyDescent="0.25">
      <c r="C170" s="194"/>
      <c r="D170" s="194"/>
      <c r="E170" s="195"/>
      <c r="F170" s="195"/>
      <c r="G170" s="20"/>
      <c r="H170" s="20"/>
      <c r="I170" s="20"/>
      <c r="J170" s="20"/>
      <c r="K170" s="196"/>
      <c r="L170" s="197"/>
    </row>
    <row r="171" spans="3:12" x14ac:dyDescent="0.25">
      <c r="C171" s="194"/>
      <c r="D171" s="194"/>
      <c r="E171" s="195"/>
      <c r="F171" s="195"/>
      <c r="G171" s="20"/>
      <c r="H171" s="20"/>
      <c r="I171" s="20"/>
      <c r="J171" s="20"/>
      <c r="K171" s="196"/>
      <c r="L171" s="197"/>
    </row>
    <row r="172" spans="3:12" x14ac:dyDescent="0.25">
      <c r="C172" s="194"/>
      <c r="D172" s="194"/>
      <c r="E172" s="195"/>
      <c r="F172" s="195"/>
      <c r="G172" s="20"/>
      <c r="H172" s="20"/>
      <c r="I172" s="20"/>
      <c r="J172" s="20"/>
      <c r="K172" s="196"/>
      <c r="L172" s="197"/>
    </row>
    <row r="173" spans="3:12" x14ac:dyDescent="0.25">
      <c r="C173" s="194"/>
      <c r="D173" s="194"/>
      <c r="E173" s="195"/>
      <c r="F173" s="195"/>
      <c r="G173" s="20"/>
      <c r="H173" s="20"/>
      <c r="I173" s="20"/>
      <c r="J173" s="20"/>
      <c r="K173" s="196"/>
      <c r="L173" s="197"/>
    </row>
    <row r="174" spans="3:12" x14ac:dyDescent="0.25">
      <c r="C174" s="194"/>
      <c r="D174" s="194"/>
      <c r="E174" s="195"/>
      <c r="F174" s="195"/>
      <c r="G174" s="20"/>
      <c r="H174" s="20"/>
      <c r="I174" s="20"/>
      <c r="J174" s="20"/>
      <c r="K174" s="196"/>
      <c r="L174" s="197"/>
    </row>
    <row r="175" spans="3:12" x14ac:dyDescent="0.25">
      <c r="C175" s="194"/>
      <c r="D175" s="194"/>
      <c r="E175" s="195"/>
      <c r="F175" s="195"/>
      <c r="G175" s="20"/>
      <c r="H175" s="20"/>
      <c r="I175" s="20"/>
      <c r="J175" s="20"/>
      <c r="K175" s="196"/>
      <c r="L175" s="197"/>
    </row>
    <row r="176" spans="3:12" x14ac:dyDescent="0.25">
      <c r="C176" s="194"/>
      <c r="D176" s="194"/>
      <c r="E176" s="195"/>
      <c r="F176" s="195"/>
      <c r="G176" s="20"/>
      <c r="H176" s="20"/>
      <c r="I176" s="20"/>
      <c r="J176" s="20"/>
      <c r="K176" s="196"/>
      <c r="L176" s="197"/>
    </row>
    <row r="177" spans="3:12" x14ac:dyDescent="0.25">
      <c r="C177" s="194"/>
      <c r="D177" s="194"/>
      <c r="E177" s="195"/>
      <c r="F177" s="195"/>
      <c r="G177" s="20"/>
      <c r="H177" s="20"/>
      <c r="I177" s="20"/>
      <c r="J177" s="20"/>
      <c r="K177" s="196"/>
      <c r="L177" s="197"/>
    </row>
    <row r="178" spans="3:12" x14ac:dyDescent="0.25">
      <c r="C178" s="194"/>
      <c r="D178" s="194"/>
      <c r="E178" s="195"/>
      <c r="F178" s="195"/>
      <c r="G178" s="20"/>
      <c r="H178" s="20"/>
      <c r="I178" s="20"/>
      <c r="J178" s="20"/>
      <c r="K178" s="196"/>
      <c r="L178" s="197"/>
    </row>
    <row r="179" spans="3:12" x14ac:dyDescent="0.25">
      <c r="C179" s="194"/>
      <c r="D179" s="194"/>
      <c r="E179" s="195"/>
      <c r="F179" s="195"/>
      <c r="G179" s="20"/>
      <c r="H179" s="20"/>
      <c r="I179" s="20"/>
      <c r="J179" s="20"/>
      <c r="K179" s="196"/>
      <c r="L179" s="197"/>
    </row>
    <row r="180" spans="3:12" x14ac:dyDescent="0.25">
      <c r="C180" s="194"/>
      <c r="D180" s="194"/>
      <c r="E180" s="195"/>
      <c r="F180" s="195"/>
      <c r="G180" s="20"/>
      <c r="H180" s="20"/>
      <c r="I180" s="20"/>
      <c r="J180" s="20"/>
      <c r="K180" s="196"/>
      <c r="L180" s="197"/>
    </row>
    <row r="181" spans="3:12" x14ac:dyDescent="0.25">
      <c r="C181" s="194"/>
      <c r="D181" s="194"/>
      <c r="E181" s="195"/>
      <c r="F181" s="195"/>
      <c r="G181" s="20"/>
      <c r="H181" s="20"/>
      <c r="I181" s="20"/>
      <c r="J181" s="20"/>
      <c r="K181" s="196"/>
      <c r="L181" s="197"/>
    </row>
    <row r="182" spans="3:12" x14ac:dyDescent="0.25">
      <c r="C182" s="194"/>
      <c r="D182" s="194"/>
      <c r="E182" s="195"/>
      <c r="F182" s="195"/>
      <c r="G182" s="20"/>
      <c r="H182" s="20"/>
      <c r="I182" s="20"/>
      <c r="J182" s="20"/>
      <c r="K182" s="196"/>
      <c r="L182" s="197"/>
    </row>
    <row r="183" spans="3:12" x14ac:dyDescent="0.25">
      <c r="C183" s="194"/>
      <c r="D183" s="194"/>
      <c r="E183" s="195"/>
      <c r="F183" s="195"/>
      <c r="G183" s="20"/>
      <c r="H183" s="20"/>
      <c r="I183" s="20"/>
      <c r="J183" s="20"/>
      <c r="K183" s="196"/>
      <c r="L183" s="197"/>
    </row>
    <row r="184" spans="3:12" x14ac:dyDescent="0.25">
      <c r="C184" s="194"/>
      <c r="D184" s="194"/>
      <c r="E184" s="195"/>
      <c r="F184" s="195"/>
      <c r="G184" s="20"/>
      <c r="H184" s="20"/>
      <c r="I184" s="20"/>
      <c r="J184" s="20"/>
      <c r="K184" s="196"/>
      <c r="L184" s="197"/>
    </row>
    <row r="185" spans="3:12" x14ac:dyDescent="0.25">
      <c r="C185" s="194"/>
      <c r="D185" s="194"/>
      <c r="E185" s="195"/>
      <c r="F185" s="195"/>
      <c r="G185" s="20"/>
      <c r="H185" s="20"/>
      <c r="I185" s="20"/>
      <c r="J185" s="20"/>
      <c r="K185" s="196"/>
      <c r="L185" s="197"/>
    </row>
    <row r="186" spans="3:12" x14ac:dyDescent="0.25">
      <c r="C186" s="194"/>
      <c r="D186" s="194"/>
      <c r="E186" s="195"/>
      <c r="F186" s="195"/>
      <c r="G186" s="20"/>
      <c r="H186" s="20"/>
      <c r="I186" s="20"/>
      <c r="J186" s="20"/>
      <c r="K186" s="196"/>
      <c r="L186" s="197"/>
    </row>
    <row r="187" spans="3:12" x14ac:dyDescent="0.25">
      <c r="C187" s="194"/>
      <c r="D187" s="194"/>
      <c r="E187" s="195"/>
      <c r="F187" s="195"/>
      <c r="G187" s="20"/>
      <c r="H187" s="20"/>
      <c r="I187" s="20"/>
      <c r="J187" s="20"/>
      <c r="K187" s="196"/>
      <c r="L187" s="197"/>
    </row>
    <row r="188" spans="3:12" x14ac:dyDescent="0.25">
      <c r="C188" s="194"/>
      <c r="D188" s="194"/>
      <c r="E188" s="195"/>
      <c r="F188" s="195"/>
      <c r="G188" s="20"/>
      <c r="H188" s="20"/>
      <c r="I188" s="20"/>
      <c r="J188" s="20"/>
      <c r="K188" s="196"/>
      <c r="L188" s="197"/>
    </row>
    <row r="189" spans="3:12" x14ac:dyDescent="0.25">
      <c r="C189" s="194"/>
      <c r="D189" s="194"/>
      <c r="E189" s="195"/>
      <c r="F189" s="195"/>
      <c r="G189" s="20"/>
      <c r="H189" s="20"/>
      <c r="I189" s="20"/>
      <c r="J189" s="20"/>
      <c r="K189" s="196"/>
      <c r="L189" s="197"/>
    </row>
    <row r="190" spans="3:12" x14ac:dyDescent="0.25">
      <c r="C190" s="194"/>
      <c r="D190" s="194"/>
      <c r="E190" s="195"/>
      <c r="F190" s="195"/>
      <c r="G190" s="20"/>
      <c r="H190" s="20"/>
      <c r="I190" s="20"/>
      <c r="J190" s="20"/>
      <c r="K190" s="196"/>
      <c r="L190" s="197"/>
    </row>
    <row r="191" spans="3:12" x14ac:dyDescent="0.25">
      <c r="C191" s="194"/>
      <c r="D191" s="194"/>
      <c r="E191" s="195"/>
      <c r="F191" s="195"/>
      <c r="G191" s="20"/>
      <c r="H191" s="20"/>
      <c r="I191" s="20"/>
      <c r="J191" s="20"/>
      <c r="K191" s="196"/>
      <c r="L191" s="197"/>
    </row>
    <row r="192" spans="3:12" x14ac:dyDescent="0.25">
      <c r="C192" s="194"/>
      <c r="D192" s="194"/>
      <c r="E192" s="195"/>
      <c r="F192" s="195"/>
      <c r="G192" s="20"/>
      <c r="H192" s="20"/>
      <c r="I192" s="20"/>
      <c r="J192" s="20"/>
      <c r="K192" s="196"/>
      <c r="L192" s="197"/>
    </row>
    <row r="193" spans="3:12" x14ac:dyDescent="0.25">
      <c r="C193" s="194"/>
      <c r="D193" s="194"/>
      <c r="E193" s="195"/>
      <c r="F193" s="195"/>
      <c r="G193" s="20"/>
      <c r="H193" s="20"/>
      <c r="I193" s="20"/>
      <c r="J193" s="20"/>
      <c r="K193" s="196"/>
      <c r="L193" s="197"/>
    </row>
    <row r="194" spans="3:12" x14ac:dyDescent="0.25">
      <c r="C194" s="194"/>
      <c r="D194" s="194"/>
      <c r="E194" s="195"/>
      <c r="F194" s="195"/>
      <c r="G194" s="20"/>
      <c r="H194" s="20"/>
      <c r="I194" s="20"/>
      <c r="J194" s="20"/>
      <c r="K194" s="196"/>
      <c r="L194" s="197"/>
    </row>
    <row r="195" spans="3:12" x14ac:dyDescent="0.25">
      <c r="C195" s="194"/>
      <c r="D195" s="194"/>
      <c r="E195" s="195"/>
      <c r="F195" s="195"/>
      <c r="G195" s="20"/>
      <c r="H195" s="20"/>
      <c r="I195" s="20"/>
      <c r="J195" s="20"/>
      <c r="K195" s="196"/>
      <c r="L195" s="197"/>
    </row>
    <row r="196" spans="3:12" x14ac:dyDescent="0.25">
      <c r="C196" s="194"/>
      <c r="D196" s="194"/>
      <c r="E196" s="195"/>
      <c r="F196" s="195"/>
      <c r="G196" s="20"/>
      <c r="H196" s="20"/>
      <c r="I196" s="20"/>
      <c r="J196" s="20"/>
      <c r="K196" s="196"/>
      <c r="L196" s="197"/>
    </row>
    <row r="197" spans="3:12" x14ac:dyDescent="0.25">
      <c r="C197" s="194"/>
      <c r="D197" s="194"/>
      <c r="E197" s="195"/>
      <c r="F197" s="195"/>
      <c r="G197" s="20"/>
      <c r="H197" s="20"/>
      <c r="I197" s="20"/>
      <c r="J197" s="20"/>
      <c r="K197" s="196"/>
      <c r="L197" s="197"/>
    </row>
    <row r="198" spans="3:12" x14ac:dyDescent="0.25">
      <c r="C198" s="194"/>
      <c r="D198" s="194"/>
      <c r="E198" s="195"/>
      <c r="F198" s="195"/>
      <c r="G198" s="20"/>
      <c r="H198" s="20"/>
      <c r="I198" s="20"/>
      <c r="J198" s="20"/>
      <c r="K198" s="196"/>
      <c r="L198" s="197"/>
    </row>
  </sheetData>
  <sheetProtection sheet="1" objects="1" scenarios="1"/>
  <mergeCells count="7">
    <mergeCell ref="B2:L2"/>
    <mergeCell ref="B3:L3"/>
    <mergeCell ref="B81:L82"/>
    <mergeCell ref="C6:L6"/>
    <mergeCell ref="C25:L25"/>
    <mergeCell ref="C43:L43"/>
    <mergeCell ref="C61:L61"/>
  </mergeCells>
  <phoneticPr fontId="3" type="noConversion"/>
  <printOptions horizontalCentered="1"/>
  <pageMargins left="0.5" right="0.5" top="0.25" bottom="0.25" header="0.5" footer="0.5"/>
  <pageSetup scale="7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B0F0"/>
    <pageSetUpPr fitToPage="1"/>
  </sheetPr>
  <dimension ref="B1:M218"/>
  <sheetViews>
    <sheetView showGridLines="0" zoomScale="85" zoomScaleNormal="85" workbookViewId="0"/>
  </sheetViews>
  <sheetFormatPr defaultColWidth="9.1796875" defaultRowHeight="12.5" x14ac:dyDescent="0.25"/>
  <cols>
    <col min="1" max="1" width="3.1796875" style="192" customWidth="1"/>
    <col min="2" max="2" width="45.81640625" style="192" customWidth="1"/>
    <col min="3" max="3" width="6.81640625" style="250" customWidth="1"/>
    <col min="4" max="4" width="11.81640625" style="231" customWidth="1"/>
    <col min="5" max="5" width="22.1796875" style="231" customWidth="1"/>
    <col min="6" max="6" width="29.1796875" style="229" customWidth="1"/>
    <col min="7" max="7" width="55.453125" style="250" customWidth="1"/>
    <col min="8" max="16384" width="9.1796875" style="192"/>
  </cols>
  <sheetData>
    <row r="1" spans="2:13" s="236" customFormat="1" ht="12.75" customHeight="1" x14ac:dyDescent="0.25">
      <c r="B1" s="112" t="s">
        <v>42</v>
      </c>
      <c r="C1" s="185"/>
      <c r="D1" s="185"/>
      <c r="E1" s="185"/>
      <c r="F1" s="184"/>
      <c r="G1" s="188"/>
      <c r="H1" s="184"/>
      <c r="I1" s="184"/>
      <c r="J1" s="184"/>
    </row>
    <row r="2" spans="2:13" s="237" customFormat="1" ht="18.5" thickBot="1" x14ac:dyDescent="0.3">
      <c r="B2" s="418" t="s">
        <v>25</v>
      </c>
      <c r="C2" s="418"/>
      <c r="D2" s="418"/>
      <c r="E2" s="418"/>
      <c r="F2" s="418"/>
      <c r="G2" s="418"/>
      <c r="H2" s="162"/>
      <c r="I2" s="162"/>
      <c r="J2" s="162"/>
      <c r="K2" s="162"/>
      <c r="L2" s="162"/>
      <c r="M2" s="162"/>
    </row>
    <row r="3" spans="2:13" ht="115.5" customHeight="1" thickBot="1" x14ac:dyDescent="0.3">
      <c r="B3" s="424" t="s">
        <v>91</v>
      </c>
      <c r="C3" s="425"/>
      <c r="D3" s="425"/>
      <c r="E3" s="425"/>
      <c r="F3" s="425"/>
      <c r="G3" s="426"/>
      <c r="H3" s="191"/>
      <c r="I3" s="191"/>
      <c r="J3" s="191"/>
      <c r="K3" s="191"/>
      <c r="L3" s="191"/>
      <c r="M3" s="191"/>
    </row>
    <row r="4" spans="2:13" ht="13.5" customHeight="1" thickBot="1" x14ac:dyDescent="0.3">
      <c r="B4" s="193"/>
      <c r="C4" s="238"/>
      <c r="D4" s="196"/>
      <c r="E4" s="196"/>
      <c r="F4" s="195"/>
      <c r="G4" s="239"/>
      <c r="H4" s="191"/>
      <c r="I4" s="191"/>
      <c r="J4" s="191"/>
      <c r="K4" s="191"/>
      <c r="L4" s="191"/>
      <c r="M4" s="191"/>
    </row>
    <row r="5" spans="2:13" s="190" customFormat="1" ht="14.5" thickBot="1" x14ac:dyDescent="0.3">
      <c r="B5" s="321" t="s">
        <v>92</v>
      </c>
      <c r="C5" s="119" t="s">
        <v>93</v>
      </c>
      <c r="D5" s="121" t="s">
        <v>94</v>
      </c>
      <c r="E5" s="121" t="s">
        <v>95</v>
      </c>
      <c r="F5" s="120" t="s">
        <v>96</v>
      </c>
      <c r="G5" s="122" t="s">
        <v>97</v>
      </c>
    </row>
    <row r="6" spans="2:13" customFormat="1" ht="14.5" thickBot="1" x14ac:dyDescent="0.3">
      <c r="B6" s="423"/>
      <c r="C6" s="421"/>
      <c r="D6" s="421"/>
      <c r="E6" s="421"/>
      <c r="F6" s="421"/>
      <c r="G6" s="422"/>
    </row>
    <row r="7" spans="2:13" customFormat="1" ht="13" x14ac:dyDescent="0.25">
      <c r="B7" s="338" t="s">
        <v>98</v>
      </c>
      <c r="C7" s="240">
        <v>2</v>
      </c>
      <c r="D7" s="241">
        <v>70000</v>
      </c>
      <c r="E7" s="241">
        <f>C7*D7</f>
        <v>140000</v>
      </c>
      <c r="F7" s="242" t="s">
        <v>99</v>
      </c>
      <c r="G7" s="243" t="s">
        <v>100</v>
      </c>
    </row>
    <row r="8" spans="2:13" customFormat="1" x14ac:dyDescent="0.25">
      <c r="B8" s="330"/>
      <c r="C8" s="30"/>
      <c r="D8" s="54"/>
      <c r="E8" s="208">
        <f>C8*D8</f>
        <v>0</v>
      </c>
      <c r="F8" s="32"/>
      <c r="G8" s="23"/>
    </row>
    <row r="9" spans="2:13" x14ac:dyDescent="0.25">
      <c r="B9" s="331"/>
      <c r="C9" s="33"/>
      <c r="D9" s="55"/>
      <c r="E9" s="244">
        <f t="shared" ref="E9" si="0">C9*D9</f>
        <v>0</v>
      </c>
      <c r="F9" s="35"/>
      <c r="G9" s="26"/>
      <c r="H9" s="191"/>
      <c r="I9" s="191"/>
      <c r="J9" s="191"/>
      <c r="K9" s="191"/>
      <c r="L9" s="191"/>
      <c r="M9" s="191"/>
    </row>
    <row r="10" spans="2:13" x14ac:dyDescent="0.25">
      <c r="B10" s="331"/>
      <c r="C10" s="33"/>
      <c r="D10" s="55"/>
      <c r="E10" s="244">
        <f t="shared" ref="E10:E54" si="1">C10*D10</f>
        <v>0</v>
      </c>
      <c r="F10" s="35"/>
      <c r="G10" s="26"/>
      <c r="H10" s="191"/>
      <c r="I10" s="191"/>
      <c r="J10" s="191"/>
      <c r="K10" s="191"/>
      <c r="L10" s="191"/>
      <c r="M10" s="191"/>
    </row>
    <row r="11" spans="2:13" x14ac:dyDescent="0.25">
      <c r="B11" s="331"/>
      <c r="C11" s="33"/>
      <c r="D11" s="55"/>
      <c r="E11" s="244">
        <f t="shared" si="1"/>
        <v>0</v>
      </c>
      <c r="F11" s="35"/>
      <c r="G11" s="26"/>
      <c r="H11" s="191"/>
      <c r="I11" s="191"/>
      <c r="J11" s="191"/>
      <c r="K11" s="191"/>
      <c r="L11" s="191"/>
      <c r="M11" s="191"/>
    </row>
    <row r="12" spans="2:13" x14ac:dyDescent="0.25">
      <c r="B12" s="331"/>
      <c r="C12" s="33"/>
      <c r="D12" s="55"/>
      <c r="E12" s="244">
        <f t="shared" si="1"/>
        <v>0</v>
      </c>
      <c r="F12" s="35"/>
      <c r="G12" s="26"/>
      <c r="H12" s="191"/>
      <c r="I12" s="191"/>
      <c r="J12" s="191"/>
      <c r="K12" s="191"/>
      <c r="L12" s="191"/>
      <c r="M12" s="191"/>
    </row>
    <row r="13" spans="2:13" x14ac:dyDescent="0.25">
      <c r="B13" s="331"/>
      <c r="C13" s="33"/>
      <c r="D13" s="55"/>
      <c r="E13" s="244">
        <f t="shared" si="1"/>
        <v>0</v>
      </c>
      <c r="F13" s="35"/>
      <c r="G13" s="26"/>
      <c r="H13" s="191"/>
      <c r="I13" s="191"/>
      <c r="J13" s="191"/>
      <c r="K13" s="191"/>
      <c r="L13" s="191"/>
      <c r="M13" s="191"/>
    </row>
    <row r="14" spans="2:13" x14ac:dyDescent="0.25">
      <c r="B14" s="331"/>
      <c r="C14" s="33"/>
      <c r="D14" s="55"/>
      <c r="E14" s="244">
        <f t="shared" si="1"/>
        <v>0</v>
      </c>
      <c r="F14" s="35"/>
      <c r="G14" s="26"/>
      <c r="H14" s="191"/>
      <c r="I14" s="191"/>
      <c r="J14" s="191"/>
      <c r="K14" s="191"/>
      <c r="L14" s="191"/>
      <c r="M14" s="191"/>
    </row>
    <row r="15" spans="2:13" x14ac:dyDescent="0.25">
      <c r="B15" s="331"/>
      <c r="C15" s="33"/>
      <c r="D15" s="55"/>
      <c r="E15" s="244">
        <f t="shared" si="1"/>
        <v>0</v>
      </c>
      <c r="F15" s="35"/>
      <c r="G15" s="26"/>
      <c r="H15" s="191"/>
      <c r="I15" s="191"/>
      <c r="J15" s="191"/>
      <c r="K15" s="191"/>
      <c r="L15" s="191"/>
      <c r="M15" s="191"/>
    </row>
    <row r="16" spans="2:13" x14ac:dyDescent="0.25">
      <c r="B16" s="331"/>
      <c r="C16" s="33"/>
      <c r="D16" s="55"/>
      <c r="E16" s="244">
        <f t="shared" si="1"/>
        <v>0</v>
      </c>
      <c r="F16" s="35"/>
      <c r="G16" s="26"/>
      <c r="H16" s="191"/>
      <c r="I16" s="191"/>
      <c r="J16" s="191"/>
      <c r="K16" s="191"/>
      <c r="L16" s="191"/>
      <c r="M16" s="191"/>
    </row>
    <row r="17" spans="2:13" x14ac:dyDescent="0.25">
      <c r="B17" s="331"/>
      <c r="C17" s="33"/>
      <c r="D17" s="55"/>
      <c r="E17" s="244">
        <f t="shared" si="1"/>
        <v>0</v>
      </c>
      <c r="F17" s="35"/>
      <c r="G17" s="26"/>
      <c r="H17" s="191"/>
      <c r="I17" s="191"/>
      <c r="J17" s="191"/>
      <c r="K17" s="191"/>
      <c r="L17" s="191"/>
      <c r="M17" s="191"/>
    </row>
    <row r="18" spans="2:13" x14ac:dyDescent="0.25">
      <c r="B18" s="331"/>
      <c r="C18" s="33"/>
      <c r="D18" s="55"/>
      <c r="E18" s="244">
        <f t="shared" si="1"/>
        <v>0</v>
      </c>
      <c r="F18" s="35"/>
      <c r="G18" s="26"/>
      <c r="H18" s="191"/>
      <c r="I18" s="191"/>
      <c r="J18" s="191"/>
      <c r="K18" s="191"/>
      <c r="L18" s="191"/>
      <c r="M18" s="191"/>
    </row>
    <row r="19" spans="2:13" x14ac:dyDescent="0.25">
      <c r="B19" s="331"/>
      <c r="C19" s="33"/>
      <c r="D19" s="55"/>
      <c r="E19" s="244">
        <f t="shared" si="1"/>
        <v>0</v>
      </c>
      <c r="F19" s="35"/>
      <c r="G19" s="26"/>
      <c r="H19" s="191"/>
      <c r="I19" s="191"/>
      <c r="J19" s="191"/>
      <c r="K19" s="191"/>
      <c r="L19" s="191"/>
      <c r="M19" s="191"/>
    </row>
    <row r="20" spans="2:13" x14ac:dyDescent="0.25">
      <c r="B20" s="331"/>
      <c r="C20" s="33"/>
      <c r="D20" s="55"/>
      <c r="E20" s="244">
        <f t="shared" si="1"/>
        <v>0</v>
      </c>
      <c r="F20" s="35"/>
      <c r="G20" s="26"/>
      <c r="H20" s="191"/>
      <c r="I20" s="191"/>
      <c r="J20" s="191"/>
      <c r="K20" s="191"/>
      <c r="L20" s="191"/>
      <c r="M20" s="191"/>
    </row>
    <row r="21" spans="2:13" x14ac:dyDescent="0.25">
      <c r="B21" s="331"/>
      <c r="C21" s="33"/>
      <c r="D21" s="55"/>
      <c r="E21" s="244">
        <f t="shared" si="1"/>
        <v>0</v>
      </c>
      <c r="F21" s="35"/>
      <c r="G21" s="26"/>
      <c r="H21" s="191"/>
      <c r="I21" s="191"/>
      <c r="J21" s="191"/>
      <c r="K21" s="191"/>
      <c r="L21" s="191"/>
      <c r="M21" s="191"/>
    </row>
    <row r="22" spans="2:13" x14ac:dyDescent="0.25">
      <c r="B22" s="331"/>
      <c r="C22" s="33"/>
      <c r="D22" s="55"/>
      <c r="E22" s="244">
        <f t="shared" si="1"/>
        <v>0</v>
      </c>
      <c r="F22" s="35"/>
      <c r="G22" s="26"/>
      <c r="H22" s="191"/>
      <c r="I22" s="191"/>
      <c r="J22" s="191"/>
      <c r="K22" s="191"/>
      <c r="L22" s="191"/>
      <c r="M22" s="191"/>
    </row>
    <row r="23" spans="2:13" x14ac:dyDescent="0.25">
      <c r="B23" s="331"/>
      <c r="C23" s="33"/>
      <c r="D23" s="55"/>
      <c r="E23" s="244">
        <f t="shared" si="1"/>
        <v>0</v>
      </c>
      <c r="F23" s="35"/>
      <c r="G23" s="26"/>
      <c r="H23" s="191"/>
      <c r="I23" s="191"/>
      <c r="J23" s="191"/>
      <c r="K23" s="191"/>
      <c r="L23" s="191"/>
      <c r="M23" s="191"/>
    </row>
    <row r="24" spans="2:13" x14ac:dyDescent="0.25">
      <c r="B24" s="331"/>
      <c r="C24" s="33"/>
      <c r="D24" s="55"/>
      <c r="E24" s="244">
        <f t="shared" si="1"/>
        <v>0</v>
      </c>
      <c r="F24" s="35"/>
      <c r="G24" s="26"/>
      <c r="H24" s="191"/>
      <c r="I24" s="191"/>
      <c r="J24" s="191"/>
      <c r="K24" s="191"/>
      <c r="L24" s="191"/>
      <c r="M24" s="191"/>
    </row>
    <row r="25" spans="2:13" x14ac:dyDescent="0.25">
      <c r="B25" s="331"/>
      <c r="C25" s="33"/>
      <c r="D25" s="55"/>
      <c r="E25" s="244">
        <f t="shared" si="1"/>
        <v>0</v>
      </c>
      <c r="F25" s="35"/>
      <c r="G25" s="26"/>
      <c r="H25" s="191"/>
      <c r="I25" s="191"/>
      <c r="J25" s="191"/>
      <c r="K25" s="191"/>
      <c r="L25" s="191"/>
      <c r="M25" s="191"/>
    </row>
    <row r="26" spans="2:13" x14ac:dyDescent="0.25">
      <c r="B26" s="331"/>
      <c r="C26" s="33"/>
      <c r="D26" s="55"/>
      <c r="E26" s="244">
        <f t="shared" si="1"/>
        <v>0</v>
      </c>
      <c r="F26" s="35"/>
      <c r="G26" s="26"/>
      <c r="H26" s="191"/>
      <c r="I26" s="191"/>
      <c r="J26" s="191"/>
      <c r="K26" s="191"/>
      <c r="L26" s="191"/>
      <c r="M26" s="191"/>
    </row>
    <row r="27" spans="2:13" x14ac:dyDescent="0.25">
      <c r="B27" s="331"/>
      <c r="C27" s="33"/>
      <c r="D27" s="55"/>
      <c r="E27" s="244">
        <f t="shared" si="1"/>
        <v>0</v>
      </c>
      <c r="F27" s="35"/>
      <c r="G27" s="26"/>
      <c r="H27" s="191"/>
      <c r="I27" s="191"/>
      <c r="J27" s="191"/>
      <c r="K27" s="191"/>
      <c r="L27" s="191"/>
      <c r="M27" s="191"/>
    </row>
    <row r="28" spans="2:13" x14ac:dyDescent="0.25">
      <c r="B28" s="331"/>
      <c r="C28" s="33"/>
      <c r="D28" s="55"/>
      <c r="E28" s="244">
        <f t="shared" si="1"/>
        <v>0</v>
      </c>
      <c r="F28" s="35"/>
      <c r="G28" s="26"/>
      <c r="H28" s="191"/>
      <c r="I28" s="191"/>
      <c r="J28" s="191"/>
      <c r="K28" s="191"/>
      <c r="L28" s="191"/>
      <c r="M28" s="191"/>
    </row>
    <row r="29" spans="2:13" x14ac:dyDescent="0.25">
      <c r="B29" s="331"/>
      <c r="C29" s="33"/>
      <c r="D29" s="55"/>
      <c r="E29" s="244">
        <f t="shared" si="1"/>
        <v>0</v>
      </c>
      <c r="F29" s="35"/>
      <c r="G29" s="26"/>
      <c r="H29" s="191"/>
      <c r="I29" s="191"/>
      <c r="J29" s="191"/>
      <c r="K29" s="191"/>
      <c r="L29" s="191"/>
      <c r="M29" s="191"/>
    </row>
    <row r="30" spans="2:13" x14ac:dyDescent="0.25">
      <c r="B30" s="331"/>
      <c r="C30" s="33"/>
      <c r="D30" s="55"/>
      <c r="E30" s="244">
        <f t="shared" si="1"/>
        <v>0</v>
      </c>
      <c r="F30" s="35"/>
      <c r="G30" s="26"/>
      <c r="H30" s="191"/>
      <c r="I30" s="191"/>
      <c r="J30" s="191"/>
      <c r="K30" s="191"/>
      <c r="L30" s="191"/>
      <c r="M30" s="191"/>
    </row>
    <row r="31" spans="2:13" x14ac:dyDescent="0.25">
      <c r="B31" s="331"/>
      <c r="C31" s="33"/>
      <c r="D31" s="55"/>
      <c r="E31" s="244">
        <f t="shared" si="1"/>
        <v>0</v>
      </c>
      <c r="F31" s="35"/>
      <c r="G31" s="26"/>
      <c r="H31" s="191"/>
      <c r="I31" s="191"/>
      <c r="J31" s="191"/>
      <c r="K31" s="191"/>
      <c r="L31" s="191"/>
      <c r="M31" s="191"/>
    </row>
    <row r="32" spans="2:13" x14ac:dyDescent="0.25">
      <c r="B32" s="331"/>
      <c r="C32" s="33"/>
      <c r="D32" s="55"/>
      <c r="E32" s="244">
        <f t="shared" si="1"/>
        <v>0</v>
      </c>
      <c r="F32" s="35"/>
      <c r="G32" s="26"/>
      <c r="H32" s="191"/>
      <c r="I32" s="191"/>
      <c r="J32" s="191"/>
      <c r="K32" s="191"/>
      <c r="L32" s="191"/>
      <c r="M32" s="191"/>
    </row>
    <row r="33" spans="2:13" x14ac:dyDescent="0.25">
      <c r="B33" s="331"/>
      <c r="C33" s="33"/>
      <c r="D33" s="55"/>
      <c r="E33" s="244">
        <f t="shared" si="1"/>
        <v>0</v>
      </c>
      <c r="F33" s="35"/>
      <c r="G33" s="26"/>
      <c r="H33" s="191"/>
      <c r="I33" s="191"/>
      <c r="J33" s="191"/>
      <c r="K33" s="191"/>
      <c r="L33" s="191"/>
      <c r="M33" s="191"/>
    </row>
    <row r="34" spans="2:13" x14ac:dyDescent="0.25">
      <c r="B34" s="331"/>
      <c r="C34" s="33"/>
      <c r="D34" s="55"/>
      <c r="E34" s="244">
        <f t="shared" si="1"/>
        <v>0</v>
      </c>
      <c r="F34" s="35"/>
      <c r="G34" s="26"/>
      <c r="H34" s="191"/>
      <c r="I34" s="191"/>
      <c r="J34" s="191"/>
      <c r="K34" s="191"/>
      <c r="L34" s="191"/>
      <c r="M34" s="191"/>
    </row>
    <row r="35" spans="2:13" x14ac:dyDescent="0.25">
      <c r="B35" s="331"/>
      <c r="C35" s="33"/>
      <c r="D35" s="55"/>
      <c r="E35" s="244">
        <f t="shared" si="1"/>
        <v>0</v>
      </c>
      <c r="F35" s="35"/>
      <c r="G35" s="26"/>
      <c r="H35" s="191"/>
      <c r="I35" s="191"/>
      <c r="J35" s="191"/>
      <c r="K35" s="191"/>
      <c r="L35" s="191"/>
      <c r="M35" s="191"/>
    </row>
    <row r="36" spans="2:13" x14ac:dyDescent="0.25">
      <c r="B36" s="331"/>
      <c r="C36" s="33"/>
      <c r="D36" s="55"/>
      <c r="E36" s="244">
        <f t="shared" si="1"/>
        <v>0</v>
      </c>
      <c r="F36" s="35"/>
      <c r="G36" s="26"/>
      <c r="H36" s="191"/>
      <c r="I36" s="191"/>
      <c r="J36" s="191"/>
      <c r="K36" s="191"/>
      <c r="L36" s="191"/>
      <c r="M36" s="191"/>
    </row>
    <row r="37" spans="2:13" x14ac:dyDescent="0.25">
      <c r="B37" s="331"/>
      <c r="C37" s="33"/>
      <c r="D37" s="55"/>
      <c r="E37" s="244">
        <f t="shared" si="1"/>
        <v>0</v>
      </c>
      <c r="F37" s="35"/>
      <c r="G37" s="26"/>
      <c r="H37" s="191"/>
      <c r="I37" s="191"/>
      <c r="J37" s="191"/>
      <c r="K37" s="191"/>
      <c r="L37" s="191"/>
      <c r="M37" s="191"/>
    </row>
    <row r="38" spans="2:13" x14ac:dyDescent="0.25">
      <c r="B38" s="331"/>
      <c r="C38" s="33"/>
      <c r="D38" s="55"/>
      <c r="E38" s="244">
        <f t="shared" si="1"/>
        <v>0</v>
      </c>
      <c r="F38" s="35"/>
      <c r="G38" s="26"/>
      <c r="H38" s="191"/>
      <c r="I38" s="191"/>
      <c r="J38" s="191"/>
      <c r="K38" s="191"/>
      <c r="L38" s="191"/>
      <c r="M38" s="191"/>
    </row>
    <row r="39" spans="2:13" x14ac:dyDescent="0.25">
      <c r="B39" s="331"/>
      <c r="C39" s="33"/>
      <c r="D39" s="55"/>
      <c r="E39" s="244">
        <f t="shared" si="1"/>
        <v>0</v>
      </c>
      <c r="F39" s="35"/>
      <c r="G39" s="26"/>
      <c r="H39" s="191"/>
      <c r="I39" s="191"/>
      <c r="J39" s="191"/>
      <c r="K39" s="191"/>
      <c r="L39" s="191"/>
      <c r="M39" s="191"/>
    </row>
    <row r="40" spans="2:13" x14ac:dyDescent="0.25">
      <c r="B40" s="331"/>
      <c r="C40" s="33"/>
      <c r="D40" s="55"/>
      <c r="E40" s="244">
        <f t="shared" si="1"/>
        <v>0</v>
      </c>
      <c r="F40" s="35"/>
      <c r="G40" s="26"/>
      <c r="H40" s="191"/>
      <c r="I40" s="191"/>
      <c r="J40" s="191"/>
      <c r="K40" s="191"/>
      <c r="L40" s="191"/>
      <c r="M40" s="191"/>
    </row>
    <row r="41" spans="2:13" x14ac:dyDescent="0.25">
      <c r="B41" s="331"/>
      <c r="C41" s="33"/>
      <c r="D41" s="55"/>
      <c r="E41" s="244">
        <f t="shared" si="1"/>
        <v>0</v>
      </c>
      <c r="F41" s="35"/>
      <c r="G41" s="26"/>
      <c r="H41" s="191"/>
      <c r="I41" s="191"/>
      <c r="J41" s="191"/>
      <c r="K41" s="191"/>
      <c r="L41" s="191"/>
      <c r="M41" s="191"/>
    </row>
    <row r="42" spans="2:13" x14ac:dyDescent="0.25">
      <c r="B42" s="331"/>
      <c r="C42" s="33"/>
      <c r="D42" s="55"/>
      <c r="E42" s="244">
        <f t="shared" si="1"/>
        <v>0</v>
      </c>
      <c r="F42" s="35"/>
      <c r="G42" s="26"/>
      <c r="H42" s="191"/>
      <c r="I42" s="191"/>
      <c r="J42" s="191"/>
      <c r="K42" s="191"/>
      <c r="L42" s="191"/>
      <c r="M42" s="191"/>
    </row>
    <row r="43" spans="2:13" x14ac:dyDescent="0.25">
      <c r="B43" s="331"/>
      <c r="C43" s="33"/>
      <c r="D43" s="55"/>
      <c r="E43" s="244">
        <f t="shared" si="1"/>
        <v>0</v>
      </c>
      <c r="F43" s="35"/>
      <c r="G43" s="26"/>
      <c r="H43" s="191"/>
      <c r="I43" s="191"/>
      <c r="J43" s="191"/>
      <c r="K43" s="191"/>
      <c r="L43" s="191"/>
      <c r="M43" s="191"/>
    </row>
    <row r="44" spans="2:13" x14ac:dyDescent="0.25">
      <c r="B44" s="331"/>
      <c r="C44" s="33"/>
      <c r="D44" s="55"/>
      <c r="E44" s="244">
        <f t="shared" si="1"/>
        <v>0</v>
      </c>
      <c r="F44" s="35"/>
      <c r="G44" s="26"/>
      <c r="H44" s="191"/>
      <c r="I44" s="191"/>
      <c r="J44" s="191"/>
      <c r="K44" s="191"/>
      <c r="L44" s="191"/>
      <c r="M44" s="191"/>
    </row>
    <row r="45" spans="2:13" x14ac:dyDescent="0.25">
      <c r="B45" s="331"/>
      <c r="C45" s="33"/>
      <c r="D45" s="55"/>
      <c r="E45" s="244">
        <f t="shared" si="1"/>
        <v>0</v>
      </c>
      <c r="F45" s="35"/>
      <c r="G45" s="26"/>
      <c r="H45" s="191"/>
      <c r="I45" s="191"/>
      <c r="J45" s="191"/>
      <c r="K45" s="191"/>
      <c r="L45" s="191"/>
      <c r="M45" s="191"/>
    </row>
    <row r="46" spans="2:13" x14ac:dyDescent="0.25">
      <c r="B46" s="331"/>
      <c r="C46" s="33"/>
      <c r="D46" s="55"/>
      <c r="E46" s="244">
        <f t="shared" si="1"/>
        <v>0</v>
      </c>
      <c r="F46" s="35"/>
      <c r="G46" s="26"/>
      <c r="H46" s="191"/>
      <c r="I46" s="191"/>
      <c r="J46" s="191"/>
      <c r="K46" s="191"/>
      <c r="L46" s="191"/>
      <c r="M46" s="191"/>
    </row>
    <row r="47" spans="2:13" x14ac:dyDescent="0.25">
      <c r="B47" s="331"/>
      <c r="C47" s="33"/>
      <c r="D47" s="55"/>
      <c r="E47" s="244">
        <f t="shared" si="1"/>
        <v>0</v>
      </c>
      <c r="F47" s="35"/>
      <c r="G47" s="26"/>
      <c r="H47" s="191"/>
      <c r="I47" s="191"/>
      <c r="J47" s="191"/>
      <c r="K47" s="191"/>
      <c r="L47" s="191"/>
      <c r="M47" s="191"/>
    </row>
    <row r="48" spans="2:13" x14ac:dyDescent="0.25">
      <c r="B48" s="331"/>
      <c r="C48" s="33"/>
      <c r="D48" s="55"/>
      <c r="E48" s="244">
        <f t="shared" si="1"/>
        <v>0</v>
      </c>
      <c r="F48" s="35"/>
      <c r="G48" s="26"/>
      <c r="H48" s="191"/>
      <c r="I48" s="191"/>
      <c r="J48" s="191"/>
      <c r="K48" s="191"/>
      <c r="L48" s="191"/>
      <c r="M48" s="191"/>
    </row>
    <row r="49" spans="2:13" x14ac:dyDescent="0.25">
      <c r="B49" s="331"/>
      <c r="C49" s="33"/>
      <c r="D49" s="55"/>
      <c r="E49" s="245">
        <f t="shared" si="1"/>
        <v>0</v>
      </c>
      <c r="F49" s="35"/>
      <c r="G49" s="26"/>
      <c r="H49" s="191"/>
      <c r="I49" s="191"/>
      <c r="J49" s="191"/>
      <c r="K49" s="191"/>
      <c r="L49" s="191"/>
      <c r="M49" s="191"/>
    </row>
    <row r="50" spans="2:13" x14ac:dyDescent="0.25">
      <c r="B50" s="331"/>
      <c r="C50" s="33"/>
      <c r="D50" s="55"/>
      <c r="E50" s="244">
        <f t="shared" si="1"/>
        <v>0</v>
      </c>
      <c r="F50" s="35"/>
      <c r="G50" s="26"/>
      <c r="H50" s="191"/>
      <c r="I50" s="191"/>
      <c r="J50" s="191"/>
      <c r="K50" s="191"/>
      <c r="L50" s="191"/>
      <c r="M50" s="191"/>
    </row>
    <row r="51" spans="2:13" x14ac:dyDescent="0.25">
      <c r="B51" s="331"/>
      <c r="C51" s="33"/>
      <c r="D51" s="55"/>
      <c r="E51" s="244">
        <f t="shared" si="1"/>
        <v>0</v>
      </c>
      <c r="F51" s="35"/>
      <c r="G51" s="26"/>
      <c r="H51" s="191"/>
      <c r="I51" s="191"/>
      <c r="J51" s="191"/>
      <c r="K51" s="191"/>
      <c r="L51" s="191"/>
      <c r="M51" s="191"/>
    </row>
    <row r="52" spans="2:13" x14ac:dyDescent="0.25">
      <c r="B52" s="331"/>
      <c r="C52" s="33"/>
      <c r="D52" s="55"/>
      <c r="E52" s="244">
        <f t="shared" si="1"/>
        <v>0</v>
      </c>
      <c r="F52" s="35"/>
      <c r="G52" s="26"/>
      <c r="H52" s="191"/>
      <c r="I52" s="191"/>
      <c r="J52" s="191"/>
      <c r="K52" s="191"/>
      <c r="L52" s="191"/>
      <c r="M52" s="191"/>
    </row>
    <row r="53" spans="2:13" x14ac:dyDescent="0.25">
      <c r="B53" s="331"/>
      <c r="C53" s="33"/>
      <c r="D53" s="55"/>
      <c r="E53" s="244">
        <f t="shared" si="1"/>
        <v>0</v>
      </c>
      <c r="F53" s="35"/>
      <c r="G53" s="26"/>
      <c r="H53" s="191"/>
      <c r="I53" s="191"/>
      <c r="J53" s="191"/>
      <c r="K53" s="191"/>
      <c r="L53" s="191"/>
      <c r="M53" s="191"/>
    </row>
    <row r="54" spans="2:13" x14ac:dyDescent="0.25">
      <c r="B54" s="331"/>
      <c r="C54" s="33"/>
      <c r="D54" s="55"/>
      <c r="E54" s="244">
        <f t="shared" si="1"/>
        <v>0</v>
      </c>
      <c r="F54" s="35"/>
      <c r="G54" s="26"/>
      <c r="H54" s="191"/>
      <c r="I54" s="191"/>
      <c r="J54" s="191"/>
      <c r="K54" s="191"/>
      <c r="L54" s="191"/>
      <c r="M54" s="191"/>
    </row>
    <row r="55" spans="2:13" x14ac:dyDescent="0.25">
      <c r="B55" s="331"/>
      <c r="C55" s="33"/>
      <c r="D55" s="55"/>
      <c r="E55" s="244">
        <f>C55*D55</f>
        <v>0</v>
      </c>
      <c r="F55" s="35"/>
      <c r="G55" s="26"/>
      <c r="H55" s="191"/>
      <c r="I55" s="191"/>
      <c r="J55" s="191"/>
      <c r="K55" s="191"/>
      <c r="L55" s="191"/>
      <c r="M55" s="191"/>
    </row>
    <row r="56" spans="2:13" x14ac:dyDescent="0.25">
      <c r="B56" s="331"/>
      <c r="C56" s="33"/>
      <c r="D56" s="55"/>
      <c r="E56" s="244">
        <f>C56*D56</f>
        <v>0</v>
      </c>
      <c r="F56" s="35"/>
      <c r="G56" s="26"/>
      <c r="H56" s="191"/>
      <c r="I56" s="191"/>
      <c r="J56" s="191"/>
      <c r="K56" s="191"/>
      <c r="L56" s="191"/>
      <c r="M56" s="191"/>
    </row>
    <row r="57" spans="2:13" ht="13" thickBot="1" x14ac:dyDescent="0.3">
      <c r="B57" s="336"/>
      <c r="C57" s="36"/>
      <c r="D57" s="56"/>
      <c r="E57" s="246">
        <f>C57*D57</f>
        <v>0</v>
      </c>
      <c r="F57" s="38"/>
      <c r="G57" s="29"/>
      <c r="H57" s="191"/>
      <c r="I57" s="191"/>
      <c r="J57" s="191"/>
      <c r="K57" s="191"/>
      <c r="L57" s="191"/>
      <c r="M57" s="191"/>
    </row>
    <row r="58" spans="2:13" ht="13.5" thickBot="1" x14ac:dyDescent="0.3">
      <c r="B58" s="334" t="s">
        <v>86</v>
      </c>
      <c r="C58" s="247"/>
      <c r="D58" s="216"/>
      <c r="E58" s="216">
        <f>SUM(E8:E57)</f>
        <v>0</v>
      </c>
      <c r="F58" s="248"/>
      <c r="G58" s="249"/>
      <c r="H58" s="191"/>
      <c r="I58" s="191"/>
      <c r="J58" s="191"/>
      <c r="K58" s="191"/>
      <c r="L58" s="191"/>
      <c r="M58" s="191"/>
    </row>
    <row r="59" spans="2:13" s="190" customFormat="1" ht="14.5" thickBot="1" x14ac:dyDescent="0.3">
      <c r="B59" s="423"/>
      <c r="C59" s="421"/>
      <c r="D59" s="421"/>
      <c r="E59" s="421"/>
      <c r="F59" s="421"/>
      <c r="G59" s="422"/>
    </row>
    <row r="60" spans="2:13" x14ac:dyDescent="0.25">
      <c r="B60" s="330"/>
      <c r="C60" s="30"/>
      <c r="D60" s="54"/>
      <c r="E60" s="208">
        <f t="shared" ref="E60:E109" si="2">C60*D60</f>
        <v>0</v>
      </c>
      <c r="F60" s="39"/>
      <c r="G60" s="23"/>
      <c r="H60" s="191"/>
      <c r="I60" s="191"/>
      <c r="J60" s="191"/>
      <c r="K60" s="191"/>
      <c r="L60" s="191"/>
      <c r="M60" s="191"/>
    </row>
    <row r="61" spans="2:13" x14ac:dyDescent="0.25">
      <c r="B61" s="330"/>
      <c r="C61" s="30"/>
      <c r="D61" s="54"/>
      <c r="E61" s="208">
        <f t="shared" si="2"/>
        <v>0</v>
      </c>
      <c r="F61" s="39"/>
      <c r="G61" s="23"/>
      <c r="H61" s="191"/>
      <c r="I61" s="191"/>
      <c r="J61" s="191"/>
      <c r="K61" s="191"/>
      <c r="L61" s="191"/>
      <c r="M61" s="191"/>
    </row>
    <row r="62" spans="2:13" x14ac:dyDescent="0.25">
      <c r="B62" s="331"/>
      <c r="C62" s="33"/>
      <c r="D62" s="55"/>
      <c r="E62" s="244">
        <f t="shared" si="2"/>
        <v>0</v>
      </c>
      <c r="F62" s="35"/>
      <c r="G62" s="26"/>
      <c r="H62" s="191"/>
      <c r="I62" s="191"/>
      <c r="J62" s="191"/>
      <c r="K62" s="191"/>
      <c r="L62" s="191"/>
      <c r="M62" s="191"/>
    </row>
    <row r="63" spans="2:13" x14ac:dyDescent="0.25">
      <c r="B63" s="331"/>
      <c r="C63" s="33"/>
      <c r="D63" s="55"/>
      <c r="E63" s="244">
        <f t="shared" ref="E63:E107" si="3">C63*D63</f>
        <v>0</v>
      </c>
      <c r="F63" s="35"/>
      <c r="G63" s="26"/>
      <c r="H63" s="191"/>
      <c r="I63" s="191"/>
      <c r="J63" s="191"/>
      <c r="K63" s="191"/>
      <c r="L63" s="191"/>
      <c r="M63" s="191"/>
    </row>
    <row r="64" spans="2:13" x14ac:dyDescent="0.25">
      <c r="B64" s="331"/>
      <c r="C64" s="33"/>
      <c r="D64" s="55"/>
      <c r="E64" s="244">
        <f t="shared" si="3"/>
        <v>0</v>
      </c>
      <c r="F64" s="35"/>
      <c r="G64" s="26"/>
      <c r="H64" s="191"/>
      <c r="I64" s="191"/>
      <c r="J64" s="191"/>
      <c r="K64" s="191"/>
      <c r="L64" s="191"/>
      <c r="M64" s="191"/>
    </row>
    <row r="65" spans="2:7" x14ac:dyDescent="0.25">
      <c r="B65" s="331"/>
      <c r="C65" s="33"/>
      <c r="D65" s="55"/>
      <c r="E65" s="244">
        <f t="shared" si="3"/>
        <v>0</v>
      </c>
      <c r="F65" s="35"/>
      <c r="G65" s="26"/>
    </row>
    <row r="66" spans="2:7" x14ac:dyDescent="0.25">
      <c r="B66" s="331"/>
      <c r="C66" s="33"/>
      <c r="D66" s="55"/>
      <c r="E66" s="244">
        <f t="shared" si="3"/>
        <v>0</v>
      </c>
      <c r="F66" s="35"/>
      <c r="G66" s="26"/>
    </row>
    <row r="67" spans="2:7" x14ac:dyDescent="0.25">
      <c r="B67" s="331"/>
      <c r="C67" s="33"/>
      <c r="D67" s="55"/>
      <c r="E67" s="244">
        <f t="shared" si="3"/>
        <v>0</v>
      </c>
      <c r="F67" s="35"/>
      <c r="G67" s="26"/>
    </row>
    <row r="68" spans="2:7" x14ac:dyDescent="0.25">
      <c r="B68" s="331"/>
      <c r="C68" s="33"/>
      <c r="D68" s="55"/>
      <c r="E68" s="244">
        <f t="shared" si="3"/>
        <v>0</v>
      </c>
      <c r="F68" s="35"/>
      <c r="G68" s="26"/>
    </row>
    <row r="69" spans="2:7" x14ac:dyDescent="0.25">
      <c r="B69" s="331"/>
      <c r="C69" s="33"/>
      <c r="D69" s="55"/>
      <c r="E69" s="244">
        <f t="shared" si="3"/>
        <v>0</v>
      </c>
      <c r="F69" s="35"/>
      <c r="G69" s="26"/>
    </row>
    <row r="70" spans="2:7" x14ac:dyDescent="0.25">
      <c r="B70" s="331"/>
      <c r="C70" s="33"/>
      <c r="D70" s="55"/>
      <c r="E70" s="244">
        <f t="shared" si="3"/>
        <v>0</v>
      </c>
      <c r="F70" s="35"/>
      <c r="G70" s="26"/>
    </row>
    <row r="71" spans="2:7" x14ac:dyDescent="0.25">
      <c r="B71" s="331"/>
      <c r="C71" s="33"/>
      <c r="D71" s="55"/>
      <c r="E71" s="244">
        <f t="shared" si="3"/>
        <v>0</v>
      </c>
      <c r="F71" s="35"/>
      <c r="G71" s="26"/>
    </row>
    <row r="72" spans="2:7" x14ac:dyDescent="0.25">
      <c r="B72" s="331"/>
      <c r="C72" s="33"/>
      <c r="D72" s="55"/>
      <c r="E72" s="244">
        <f t="shared" si="3"/>
        <v>0</v>
      </c>
      <c r="F72" s="35"/>
      <c r="G72" s="26"/>
    </row>
    <row r="73" spans="2:7" x14ac:dyDescent="0.25">
      <c r="B73" s="331"/>
      <c r="C73" s="33"/>
      <c r="D73" s="55"/>
      <c r="E73" s="244">
        <f t="shared" si="3"/>
        <v>0</v>
      </c>
      <c r="F73" s="35"/>
      <c r="G73" s="26"/>
    </row>
    <row r="74" spans="2:7" x14ac:dyDescent="0.25">
      <c r="B74" s="331"/>
      <c r="C74" s="33"/>
      <c r="D74" s="55"/>
      <c r="E74" s="244">
        <f t="shared" si="3"/>
        <v>0</v>
      </c>
      <c r="F74" s="35"/>
      <c r="G74" s="26"/>
    </row>
    <row r="75" spans="2:7" x14ac:dyDescent="0.25">
      <c r="B75" s="331"/>
      <c r="C75" s="33"/>
      <c r="D75" s="55"/>
      <c r="E75" s="244">
        <f t="shared" si="3"/>
        <v>0</v>
      </c>
      <c r="F75" s="35"/>
      <c r="G75" s="26"/>
    </row>
    <row r="76" spans="2:7" x14ac:dyDescent="0.25">
      <c r="B76" s="331"/>
      <c r="C76" s="33"/>
      <c r="D76" s="55"/>
      <c r="E76" s="244">
        <f t="shared" si="3"/>
        <v>0</v>
      </c>
      <c r="F76" s="35"/>
      <c r="G76" s="26"/>
    </row>
    <row r="77" spans="2:7" x14ac:dyDescent="0.25">
      <c r="B77" s="331"/>
      <c r="C77" s="33"/>
      <c r="D77" s="55"/>
      <c r="E77" s="244">
        <f t="shared" si="3"/>
        <v>0</v>
      </c>
      <c r="F77" s="35"/>
      <c r="G77" s="26"/>
    </row>
    <row r="78" spans="2:7" x14ac:dyDescent="0.25">
      <c r="B78" s="331"/>
      <c r="C78" s="33"/>
      <c r="D78" s="55"/>
      <c r="E78" s="244">
        <f t="shared" si="3"/>
        <v>0</v>
      </c>
      <c r="F78" s="35"/>
      <c r="G78" s="26"/>
    </row>
    <row r="79" spans="2:7" x14ac:dyDescent="0.25">
      <c r="B79" s="331"/>
      <c r="C79" s="33"/>
      <c r="D79" s="55"/>
      <c r="E79" s="244">
        <f t="shared" si="3"/>
        <v>0</v>
      </c>
      <c r="F79" s="35"/>
      <c r="G79" s="26"/>
    </row>
    <row r="80" spans="2:7" x14ac:dyDescent="0.25">
      <c r="B80" s="331"/>
      <c r="C80" s="33"/>
      <c r="D80" s="55"/>
      <c r="E80" s="244">
        <f t="shared" si="3"/>
        <v>0</v>
      </c>
      <c r="F80" s="35"/>
      <c r="G80" s="26"/>
    </row>
    <row r="81" spans="2:7" x14ac:dyDescent="0.25">
      <c r="B81" s="331"/>
      <c r="C81" s="33"/>
      <c r="D81" s="55"/>
      <c r="E81" s="244">
        <f t="shared" si="3"/>
        <v>0</v>
      </c>
      <c r="F81" s="35"/>
      <c r="G81" s="26"/>
    </row>
    <row r="82" spans="2:7" x14ac:dyDescent="0.25">
      <c r="B82" s="331"/>
      <c r="C82" s="33"/>
      <c r="D82" s="55"/>
      <c r="E82" s="244">
        <f t="shared" si="3"/>
        <v>0</v>
      </c>
      <c r="F82" s="35"/>
      <c r="G82" s="26"/>
    </row>
    <row r="83" spans="2:7" x14ac:dyDescent="0.25">
      <c r="B83" s="331"/>
      <c r="C83" s="33"/>
      <c r="D83" s="55"/>
      <c r="E83" s="244">
        <f t="shared" si="3"/>
        <v>0</v>
      </c>
      <c r="F83" s="35"/>
      <c r="G83" s="26"/>
    </row>
    <row r="84" spans="2:7" x14ac:dyDescent="0.25">
      <c r="B84" s="331"/>
      <c r="C84" s="33"/>
      <c r="D84" s="55"/>
      <c r="E84" s="244">
        <f t="shared" si="3"/>
        <v>0</v>
      </c>
      <c r="F84" s="35"/>
      <c r="G84" s="26"/>
    </row>
    <row r="85" spans="2:7" x14ac:dyDescent="0.25">
      <c r="B85" s="331"/>
      <c r="C85" s="33"/>
      <c r="D85" s="55"/>
      <c r="E85" s="244">
        <f t="shared" si="3"/>
        <v>0</v>
      </c>
      <c r="F85" s="35"/>
      <c r="G85" s="26"/>
    </row>
    <row r="86" spans="2:7" x14ac:dyDescent="0.25">
      <c r="B86" s="331"/>
      <c r="C86" s="33"/>
      <c r="D86" s="55"/>
      <c r="E86" s="244">
        <f t="shared" si="3"/>
        <v>0</v>
      </c>
      <c r="F86" s="35"/>
      <c r="G86" s="26"/>
    </row>
    <row r="87" spans="2:7" x14ac:dyDescent="0.25">
      <c r="B87" s="331"/>
      <c r="C87" s="33"/>
      <c r="D87" s="55"/>
      <c r="E87" s="244">
        <f t="shared" si="3"/>
        <v>0</v>
      </c>
      <c r="F87" s="35"/>
      <c r="G87" s="26"/>
    </row>
    <row r="88" spans="2:7" x14ac:dyDescent="0.25">
      <c r="B88" s="331"/>
      <c r="C88" s="33"/>
      <c r="D88" s="55"/>
      <c r="E88" s="244">
        <f t="shared" si="3"/>
        <v>0</v>
      </c>
      <c r="F88" s="35"/>
      <c r="G88" s="26"/>
    </row>
    <row r="89" spans="2:7" x14ac:dyDescent="0.25">
      <c r="B89" s="331"/>
      <c r="C89" s="33"/>
      <c r="D89" s="55"/>
      <c r="E89" s="244">
        <f t="shared" si="3"/>
        <v>0</v>
      </c>
      <c r="F89" s="35"/>
      <c r="G89" s="26"/>
    </row>
    <row r="90" spans="2:7" x14ac:dyDescent="0.25">
      <c r="B90" s="331"/>
      <c r="C90" s="33"/>
      <c r="D90" s="55"/>
      <c r="E90" s="244">
        <f t="shared" si="3"/>
        <v>0</v>
      </c>
      <c r="F90" s="35"/>
      <c r="G90" s="26"/>
    </row>
    <row r="91" spans="2:7" x14ac:dyDescent="0.25">
      <c r="B91" s="331"/>
      <c r="C91" s="33"/>
      <c r="D91" s="55"/>
      <c r="E91" s="244">
        <f t="shared" si="3"/>
        <v>0</v>
      </c>
      <c r="F91" s="35"/>
      <c r="G91" s="26"/>
    </row>
    <row r="92" spans="2:7" x14ac:dyDescent="0.25">
      <c r="B92" s="331"/>
      <c r="C92" s="33"/>
      <c r="D92" s="55"/>
      <c r="E92" s="244">
        <f t="shared" si="3"/>
        <v>0</v>
      </c>
      <c r="F92" s="35"/>
      <c r="G92" s="26"/>
    </row>
    <row r="93" spans="2:7" x14ac:dyDescent="0.25">
      <c r="B93" s="331"/>
      <c r="C93" s="33"/>
      <c r="D93" s="55"/>
      <c r="E93" s="244">
        <f t="shared" si="3"/>
        <v>0</v>
      </c>
      <c r="F93" s="35"/>
      <c r="G93" s="26"/>
    </row>
    <row r="94" spans="2:7" x14ac:dyDescent="0.25">
      <c r="B94" s="331"/>
      <c r="C94" s="33"/>
      <c r="D94" s="55"/>
      <c r="E94" s="244">
        <f t="shared" si="3"/>
        <v>0</v>
      </c>
      <c r="F94" s="35"/>
      <c r="G94" s="26"/>
    </row>
    <row r="95" spans="2:7" x14ac:dyDescent="0.25">
      <c r="B95" s="331"/>
      <c r="C95" s="33"/>
      <c r="D95" s="55"/>
      <c r="E95" s="244">
        <f t="shared" si="3"/>
        <v>0</v>
      </c>
      <c r="F95" s="35"/>
      <c r="G95" s="26"/>
    </row>
    <row r="96" spans="2:7" x14ac:dyDescent="0.25">
      <c r="B96" s="331"/>
      <c r="C96" s="33"/>
      <c r="D96" s="55"/>
      <c r="E96" s="244">
        <f t="shared" si="3"/>
        <v>0</v>
      </c>
      <c r="F96" s="35"/>
      <c r="G96" s="26"/>
    </row>
    <row r="97" spans="2:7" x14ac:dyDescent="0.25">
      <c r="B97" s="331"/>
      <c r="C97" s="33"/>
      <c r="D97" s="55"/>
      <c r="E97" s="244">
        <f t="shared" si="3"/>
        <v>0</v>
      </c>
      <c r="F97" s="35"/>
      <c r="G97" s="26"/>
    </row>
    <row r="98" spans="2:7" x14ac:dyDescent="0.25">
      <c r="B98" s="331"/>
      <c r="C98" s="33"/>
      <c r="D98" s="55"/>
      <c r="E98" s="244">
        <f t="shared" si="3"/>
        <v>0</v>
      </c>
      <c r="F98" s="35"/>
      <c r="G98" s="26"/>
    </row>
    <row r="99" spans="2:7" x14ac:dyDescent="0.25">
      <c r="B99" s="331"/>
      <c r="C99" s="33"/>
      <c r="D99" s="55"/>
      <c r="E99" s="244">
        <f t="shared" si="3"/>
        <v>0</v>
      </c>
      <c r="F99" s="35"/>
      <c r="G99" s="26"/>
    </row>
    <row r="100" spans="2:7" x14ac:dyDescent="0.25">
      <c r="B100" s="331"/>
      <c r="C100" s="33"/>
      <c r="D100" s="55"/>
      <c r="E100" s="244">
        <f t="shared" si="3"/>
        <v>0</v>
      </c>
      <c r="F100" s="35"/>
      <c r="G100" s="26"/>
    </row>
    <row r="101" spans="2:7" x14ac:dyDescent="0.25">
      <c r="B101" s="331"/>
      <c r="C101" s="33"/>
      <c r="D101" s="55"/>
      <c r="E101" s="244">
        <f t="shared" si="3"/>
        <v>0</v>
      </c>
      <c r="F101" s="35"/>
      <c r="G101" s="26"/>
    </row>
    <row r="102" spans="2:7" x14ac:dyDescent="0.25">
      <c r="B102" s="331"/>
      <c r="C102" s="33"/>
      <c r="D102" s="55"/>
      <c r="E102" s="244">
        <f t="shared" si="3"/>
        <v>0</v>
      </c>
      <c r="F102" s="35"/>
      <c r="G102" s="26"/>
    </row>
    <row r="103" spans="2:7" x14ac:dyDescent="0.25">
      <c r="B103" s="331"/>
      <c r="C103" s="33"/>
      <c r="D103" s="55"/>
      <c r="E103" s="244">
        <f t="shared" si="3"/>
        <v>0</v>
      </c>
      <c r="F103" s="35"/>
      <c r="G103" s="26"/>
    </row>
    <row r="104" spans="2:7" x14ac:dyDescent="0.25">
      <c r="B104" s="331"/>
      <c r="C104" s="33"/>
      <c r="D104" s="55"/>
      <c r="E104" s="244">
        <f t="shared" si="3"/>
        <v>0</v>
      </c>
      <c r="F104" s="35"/>
      <c r="G104" s="26"/>
    </row>
    <row r="105" spans="2:7" x14ac:dyDescent="0.25">
      <c r="B105" s="331"/>
      <c r="C105" s="33"/>
      <c r="D105" s="55"/>
      <c r="E105" s="244">
        <f t="shared" si="3"/>
        <v>0</v>
      </c>
      <c r="F105" s="35"/>
      <c r="G105" s="26"/>
    </row>
    <row r="106" spans="2:7" x14ac:dyDescent="0.25">
      <c r="B106" s="331"/>
      <c r="C106" s="33"/>
      <c r="D106" s="55"/>
      <c r="E106" s="244">
        <f t="shared" si="3"/>
        <v>0</v>
      </c>
      <c r="F106" s="35"/>
      <c r="G106" s="26"/>
    </row>
    <row r="107" spans="2:7" x14ac:dyDescent="0.25">
      <c r="B107" s="331"/>
      <c r="C107" s="33"/>
      <c r="D107" s="55"/>
      <c r="E107" s="244">
        <f t="shared" si="3"/>
        <v>0</v>
      </c>
      <c r="F107" s="35"/>
      <c r="G107" s="26"/>
    </row>
    <row r="108" spans="2:7" x14ac:dyDescent="0.25">
      <c r="B108" s="331"/>
      <c r="C108" s="33"/>
      <c r="D108" s="55"/>
      <c r="E108" s="244">
        <f t="shared" si="2"/>
        <v>0</v>
      </c>
      <c r="F108" s="35"/>
      <c r="G108" s="26"/>
    </row>
    <row r="109" spans="2:7" ht="13" thickBot="1" x14ac:dyDescent="0.3">
      <c r="B109" s="336"/>
      <c r="C109" s="36"/>
      <c r="D109" s="56"/>
      <c r="E109" s="246">
        <f t="shared" si="2"/>
        <v>0</v>
      </c>
      <c r="F109" s="38"/>
      <c r="G109" s="29"/>
    </row>
    <row r="110" spans="2:7" ht="13.5" thickBot="1" x14ac:dyDescent="0.3">
      <c r="B110" s="334" t="s">
        <v>87</v>
      </c>
      <c r="C110" s="247"/>
      <c r="D110" s="216"/>
      <c r="E110" s="216">
        <f>SUM(E60:E109)</f>
        <v>0</v>
      </c>
      <c r="F110" s="248"/>
      <c r="G110" s="249"/>
    </row>
    <row r="111" spans="2:7" s="190" customFormat="1" ht="14.5" thickBot="1" x14ac:dyDescent="0.3">
      <c r="B111" s="423"/>
      <c r="C111" s="421"/>
      <c r="D111" s="421"/>
      <c r="E111" s="421"/>
      <c r="F111" s="421"/>
      <c r="G111" s="422"/>
    </row>
    <row r="112" spans="2:7" x14ac:dyDescent="0.25">
      <c r="B112" s="330"/>
      <c r="C112" s="30"/>
      <c r="D112" s="54"/>
      <c r="E112" s="208">
        <f t="shared" ref="E112:E161" si="4">C112*D112</f>
        <v>0</v>
      </c>
      <c r="F112" s="39"/>
      <c r="G112" s="23"/>
    </row>
    <row r="113" spans="2:7" x14ac:dyDescent="0.25">
      <c r="B113" s="330"/>
      <c r="C113" s="30"/>
      <c r="D113" s="54"/>
      <c r="E113" s="208">
        <f t="shared" si="4"/>
        <v>0</v>
      </c>
      <c r="F113" s="39"/>
      <c r="G113" s="23"/>
    </row>
    <row r="114" spans="2:7" x14ac:dyDescent="0.25">
      <c r="B114" s="331"/>
      <c r="C114" s="33"/>
      <c r="D114" s="55"/>
      <c r="E114" s="244">
        <f t="shared" si="4"/>
        <v>0</v>
      </c>
      <c r="F114" s="35"/>
      <c r="G114" s="26"/>
    </row>
    <row r="115" spans="2:7" x14ac:dyDescent="0.25">
      <c r="B115" s="331"/>
      <c r="C115" s="33"/>
      <c r="D115" s="55"/>
      <c r="E115" s="244">
        <f t="shared" ref="E115:E159" si="5">C115*D115</f>
        <v>0</v>
      </c>
      <c r="F115" s="35"/>
      <c r="G115" s="26"/>
    </row>
    <row r="116" spans="2:7" x14ac:dyDescent="0.25">
      <c r="B116" s="331"/>
      <c r="C116" s="33"/>
      <c r="D116" s="55"/>
      <c r="E116" s="244">
        <f t="shared" si="5"/>
        <v>0</v>
      </c>
      <c r="F116" s="35"/>
      <c r="G116" s="26"/>
    </row>
    <row r="117" spans="2:7" x14ac:dyDescent="0.25">
      <c r="B117" s="331"/>
      <c r="C117" s="33"/>
      <c r="D117" s="55"/>
      <c r="E117" s="244">
        <f t="shared" si="5"/>
        <v>0</v>
      </c>
      <c r="F117" s="35"/>
      <c r="G117" s="26"/>
    </row>
    <row r="118" spans="2:7" x14ac:dyDescent="0.25">
      <c r="B118" s="331"/>
      <c r="C118" s="33"/>
      <c r="D118" s="55"/>
      <c r="E118" s="244">
        <f t="shared" si="5"/>
        <v>0</v>
      </c>
      <c r="F118" s="35"/>
      <c r="G118" s="26"/>
    </row>
    <row r="119" spans="2:7" x14ac:dyDescent="0.25">
      <c r="B119" s="331"/>
      <c r="C119" s="33"/>
      <c r="D119" s="55"/>
      <c r="E119" s="244">
        <f t="shared" si="5"/>
        <v>0</v>
      </c>
      <c r="F119" s="35"/>
      <c r="G119" s="26"/>
    </row>
    <row r="120" spans="2:7" x14ac:dyDescent="0.25">
      <c r="B120" s="331"/>
      <c r="C120" s="33"/>
      <c r="D120" s="55"/>
      <c r="E120" s="244">
        <f t="shared" si="5"/>
        <v>0</v>
      </c>
      <c r="F120" s="35"/>
      <c r="G120" s="26"/>
    </row>
    <row r="121" spans="2:7" x14ac:dyDescent="0.25">
      <c r="B121" s="331"/>
      <c r="C121" s="33"/>
      <c r="D121" s="55"/>
      <c r="E121" s="244">
        <f t="shared" si="5"/>
        <v>0</v>
      </c>
      <c r="F121" s="35"/>
      <c r="G121" s="26"/>
    </row>
    <row r="122" spans="2:7" x14ac:dyDescent="0.25">
      <c r="B122" s="331"/>
      <c r="C122" s="33"/>
      <c r="D122" s="55"/>
      <c r="E122" s="244">
        <f t="shared" si="5"/>
        <v>0</v>
      </c>
      <c r="F122" s="35"/>
      <c r="G122" s="26"/>
    </row>
    <row r="123" spans="2:7" x14ac:dyDescent="0.25">
      <c r="B123" s="331"/>
      <c r="C123" s="33"/>
      <c r="D123" s="55"/>
      <c r="E123" s="244">
        <f t="shared" si="5"/>
        <v>0</v>
      </c>
      <c r="F123" s="35"/>
      <c r="G123" s="26"/>
    </row>
    <row r="124" spans="2:7" x14ac:dyDescent="0.25">
      <c r="B124" s="331"/>
      <c r="C124" s="33"/>
      <c r="D124" s="55"/>
      <c r="E124" s="244">
        <f t="shared" si="5"/>
        <v>0</v>
      </c>
      <c r="F124" s="35"/>
      <c r="G124" s="26"/>
    </row>
    <row r="125" spans="2:7" x14ac:dyDescent="0.25">
      <c r="B125" s="331"/>
      <c r="C125" s="33"/>
      <c r="D125" s="55"/>
      <c r="E125" s="244">
        <f t="shared" si="5"/>
        <v>0</v>
      </c>
      <c r="F125" s="35"/>
      <c r="G125" s="26"/>
    </row>
    <row r="126" spans="2:7" x14ac:dyDescent="0.25">
      <c r="B126" s="331"/>
      <c r="C126" s="33"/>
      <c r="D126" s="55"/>
      <c r="E126" s="244">
        <f t="shared" si="5"/>
        <v>0</v>
      </c>
      <c r="F126" s="35"/>
      <c r="G126" s="26"/>
    </row>
    <row r="127" spans="2:7" x14ac:dyDescent="0.25">
      <c r="B127" s="331"/>
      <c r="C127" s="33"/>
      <c r="D127" s="55"/>
      <c r="E127" s="244">
        <f t="shared" si="5"/>
        <v>0</v>
      </c>
      <c r="F127" s="35"/>
      <c r="G127" s="26"/>
    </row>
    <row r="128" spans="2:7" x14ac:dyDescent="0.25">
      <c r="B128" s="331"/>
      <c r="C128" s="33"/>
      <c r="D128" s="55"/>
      <c r="E128" s="244">
        <f t="shared" si="5"/>
        <v>0</v>
      </c>
      <c r="F128" s="35"/>
      <c r="G128" s="26"/>
    </row>
    <row r="129" spans="2:7" x14ac:dyDescent="0.25">
      <c r="B129" s="331"/>
      <c r="C129" s="33"/>
      <c r="D129" s="55"/>
      <c r="E129" s="244">
        <f t="shared" si="5"/>
        <v>0</v>
      </c>
      <c r="F129" s="35"/>
      <c r="G129" s="26"/>
    </row>
    <row r="130" spans="2:7" x14ac:dyDescent="0.25">
      <c r="B130" s="331"/>
      <c r="C130" s="33"/>
      <c r="D130" s="55"/>
      <c r="E130" s="244">
        <f t="shared" si="5"/>
        <v>0</v>
      </c>
      <c r="F130" s="35"/>
      <c r="G130" s="26"/>
    </row>
    <row r="131" spans="2:7" x14ac:dyDescent="0.25">
      <c r="B131" s="331"/>
      <c r="C131" s="33"/>
      <c r="D131" s="55"/>
      <c r="E131" s="244">
        <f t="shared" si="5"/>
        <v>0</v>
      </c>
      <c r="F131" s="35"/>
      <c r="G131" s="26"/>
    </row>
    <row r="132" spans="2:7" x14ac:dyDescent="0.25">
      <c r="B132" s="331"/>
      <c r="C132" s="33"/>
      <c r="D132" s="55"/>
      <c r="E132" s="244">
        <f t="shared" si="5"/>
        <v>0</v>
      </c>
      <c r="F132" s="35"/>
      <c r="G132" s="26"/>
    </row>
    <row r="133" spans="2:7" x14ac:dyDescent="0.25">
      <c r="B133" s="331"/>
      <c r="C133" s="33"/>
      <c r="D133" s="55"/>
      <c r="E133" s="244">
        <f t="shared" si="5"/>
        <v>0</v>
      </c>
      <c r="F133" s="35"/>
      <c r="G133" s="26"/>
    </row>
    <row r="134" spans="2:7" x14ac:dyDescent="0.25">
      <c r="B134" s="331"/>
      <c r="C134" s="33"/>
      <c r="D134" s="55"/>
      <c r="E134" s="244">
        <f t="shared" si="5"/>
        <v>0</v>
      </c>
      <c r="F134" s="35"/>
      <c r="G134" s="26"/>
    </row>
    <row r="135" spans="2:7" x14ac:dyDescent="0.25">
      <c r="B135" s="331"/>
      <c r="C135" s="33"/>
      <c r="D135" s="55"/>
      <c r="E135" s="244">
        <f t="shared" si="5"/>
        <v>0</v>
      </c>
      <c r="F135" s="35"/>
      <c r="G135" s="26"/>
    </row>
    <row r="136" spans="2:7" x14ac:dyDescent="0.25">
      <c r="B136" s="331"/>
      <c r="C136" s="33"/>
      <c r="D136" s="55"/>
      <c r="E136" s="244">
        <f t="shared" si="5"/>
        <v>0</v>
      </c>
      <c r="F136" s="35"/>
      <c r="G136" s="26"/>
    </row>
    <row r="137" spans="2:7" x14ac:dyDescent="0.25">
      <c r="B137" s="331"/>
      <c r="C137" s="33"/>
      <c r="D137" s="55"/>
      <c r="E137" s="244">
        <f t="shared" si="5"/>
        <v>0</v>
      </c>
      <c r="F137" s="35"/>
      <c r="G137" s="26"/>
    </row>
    <row r="138" spans="2:7" x14ac:dyDescent="0.25">
      <c r="B138" s="331"/>
      <c r="C138" s="33"/>
      <c r="D138" s="55"/>
      <c r="E138" s="244">
        <f t="shared" si="5"/>
        <v>0</v>
      </c>
      <c r="F138" s="35"/>
      <c r="G138" s="26"/>
    </row>
    <row r="139" spans="2:7" x14ac:dyDescent="0.25">
      <c r="B139" s="331"/>
      <c r="C139" s="33"/>
      <c r="D139" s="55"/>
      <c r="E139" s="244">
        <f t="shared" si="5"/>
        <v>0</v>
      </c>
      <c r="F139" s="35"/>
      <c r="G139" s="26"/>
    </row>
    <row r="140" spans="2:7" x14ac:dyDescent="0.25">
      <c r="B140" s="331"/>
      <c r="C140" s="33"/>
      <c r="D140" s="55"/>
      <c r="E140" s="244">
        <f t="shared" si="5"/>
        <v>0</v>
      </c>
      <c r="F140" s="35"/>
      <c r="G140" s="26"/>
    </row>
    <row r="141" spans="2:7" x14ac:dyDescent="0.25">
      <c r="B141" s="331"/>
      <c r="C141" s="33"/>
      <c r="D141" s="55"/>
      <c r="E141" s="244">
        <f t="shared" si="5"/>
        <v>0</v>
      </c>
      <c r="F141" s="35"/>
      <c r="G141" s="26"/>
    </row>
    <row r="142" spans="2:7" x14ac:dyDescent="0.25">
      <c r="B142" s="331"/>
      <c r="C142" s="33"/>
      <c r="D142" s="55"/>
      <c r="E142" s="244">
        <f t="shared" si="5"/>
        <v>0</v>
      </c>
      <c r="F142" s="35"/>
      <c r="G142" s="26"/>
    </row>
    <row r="143" spans="2:7" x14ac:dyDescent="0.25">
      <c r="B143" s="331"/>
      <c r="C143" s="33"/>
      <c r="D143" s="55"/>
      <c r="E143" s="244">
        <f t="shared" si="5"/>
        <v>0</v>
      </c>
      <c r="F143" s="35"/>
      <c r="G143" s="26"/>
    </row>
    <row r="144" spans="2:7" x14ac:dyDescent="0.25">
      <c r="B144" s="331"/>
      <c r="C144" s="33"/>
      <c r="D144" s="55"/>
      <c r="E144" s="244">
        <f t="shared" si="5"/>
        <v>0</v>
      </c>
      <c r="F144" s="35"/>
      <c r="G144" s="26"/>
    </row>
    <row r="145" spans="2:7" x14ac:dyDescent="0.25">
      <c r="B145" s="331"/>
      <c r="C145" s="33"/>
      <c r="D145" s="55"/>
      <c r="E145" s="244">
        <f t="shared" si="5"/>
        <v>0</v>
      </c>
      <c r="F145" s="35"/>
      <c r="G145" s="26"/>
    </row>
    <row r="146" spans="2:7" x14ac:dyDescent="0.25">
      <c r="B146" s="331"/>
      <c r="C146" s="33"/>
      <c r="D146" s="55"/>
      <c r="E146" s="244">
        <f t="shared" si="5"/>
        <v>0</v>
      </c>
      <c r="F146" s="35"/>
      <c r="G146" s="26"/>
    </row>
    <row r="147" spans="2:7" x14ac:dyDescent="0.25">
      <c r="B147" s="331"/>
      <c r="C147" s="33"/>
      <c r="D147" s="55"/>
      <c r="E147" s="244">
        <f t="shared" si="5"/>
        <v>0</v>
      </c>
      <c r="F147" s="35"/>
      <c r="G147" s="26"/>
    </row>
    <row r="148" spans="2:7" x14ac:dyDescent="0.25">
      <c r="B148" s="331"/>
      <c r="C148" s="33"/>
      <c r="D148" s="55"/>
      <c r="E148" s="244">
        <f t="shared" si="5"/>
        <v>0</v>
      </c>
      <c r="F148" s="35"/>
      <c r="G148" s="26"/>
    </row>
    <row r="149" spans="2:7" x14ac:dyDescent="0.25">
      <c r="B149" s="331"/>
      <c r="C149" s="33"/>
      <c r="D149" s="55"/>
      <c r="E149" s="244">
        <f t="shared" si="5"/>
        <v>0</v>
      </c>
      <c r="F149" s="35"/>
      <c r="G149" s="26"/>
    </row>
    <row r="150" spans="2:7" x14ac:dyDescent="0.25">
      <c r="B150" s="331"/>
      <c r="C150" s="33"/>
      <c r="D150" s="55"/>
      <c r="E150" s="244">
        <f t="shared" si="5"/>
        <v>0</v>
      </c>
      <c r="F150" s="35"/>
      <c r="G150" s="26"/>
    </row>
    <row r="151" spans="2:7" x14ac:dyDescent="0.25">
      <c r="B151" s="331"/>
      <c r="C151" s="33"/>
      <c r="D151" s="55"/>
      <c r="E151" s="244">
        <f t="shared" si="5"/>
        <v>0</v>
      </c>
      <c r="F151" s="35"/>
      <c r="G151" s="26"/>
    </row>
    <row r="152" spans="2:7" x14ac:dyDescent="0.25">
      <c r="B152" s="331"/>
      <c r="C152" s="33"/>
      <c r="D152" s="55"/>
      <c r="E152" s="244">
        <f t="shared" si="5"/>
        <v>0</v>
      </c>
      <c r="F152" s="35"/>
      <c r="G152" s="26"/>
    </row>
    <row r="153" spans="2:7" x14ac:dyDescent="0.25">
      <c r="B153" s="331"/>
      <c r="C153" s="33"/>
      <c r="D153" s="55"/>
      <c r="E153" s="244">
        <f t="shared" si="5"/>
        <v>0</v>
      </c>
      <c r="F153" s="35"/>
      <c r="G153" s="26"/>
    </row>
    <row r="154" spans="2:7" x14ac:dyDescent="0.25">
      <c r="B154" s="331"/>
      <c r="C154" s="33"/>
      <c r="D154" s="55"/>
      <c r="E154" s="244">
        <f t="shared" si="5"/>
        <v>0</v>
      </c>
      <c r="F154" s="35"/>
      <c r="G154" s="26"/>
    </row>
    <row r="155" spans="2:7" x14ac:dyDescent="0.25">
      <c r="B155" s="331"/>
      <c r="C155" s="33"/>
      <c r="D155" s="55"/>
      <c r="E155" s="244">
        <f t="shared" si="5"/>
        <v>0</v>
      </c>
      <c r="F155" s="35"/>
      <c r="G155" s="26"/>
    </row>
    <row r="156" spans="2:7" x14ac:dyDescent="0.25">
      <c r="B156" s="331"/>
      <c r="C156" s="33"/>
      <c r="D156" s="55"/>
      <c r="E156" s="244">
        <f t="shared" si="5"/>
        <v>0</v>
      </c>
      <c r="F156" s="35"/>
      <c r="G156" s="26"/>
    </row>
    <row r="157" spans="2:7" x14ac:dyDescent="0.25">
      <c r="B157" s="331"/>
      <c r="C157" s="33"/>
      <c r="D157" s="55"/>
      <c r="E157" s="244">
        <f t="shared" si="5"/>
        <v>0</v>
      </c>
      <c r="F157" s="35"/>
      <c r="G157" s="26"/>
    </row>
    <row r="158" spans="2:7" x14ac:dyDescent="0.25">
      <c r="B158" s="331"/>
      <c r="C158" s="33"/>
      <c r="D158" s="55"/>
      <c r="E158" s="244">
        <f t="shared" si="5"/>
        <v>0</v>
      </c>
      <c r="F158" s="35"/>
      <c r="G158" s="26"/>
    </row>
    <row r="159" spans="2:7" x14ac:dyDescent="0.25">
      <c r="B159" s="331"/>
      <c r="C159" s="33"/>
      <c r="D159" s="55"/>
      <c r="E159" s="244">
        <f t="shared" si="5"/>
        <v>0</v>
      </c>
      <c r="F159" s="35"/>
      <c r="G159" s="26"/>
    </row>
    <row r="160" spans="2:7" x14ac:dyDescent="0.25">
      <c r="B160" s="331"/>
      <c r="C160" s="33"/>
      <c r="D160" s="55"/>
      <c r="E160" s="244">
        <f t="shared" si="4"/>
        <v>0</v>
      </c>
      <c r="F160" s="35"/>
      <c r="G160" s="26"/>
    </row>
    <row r="161" spans="2:7" ht="13" thickBot="1" x14ac:dyDescent="0.3">
      <c r="B161" s="336"/>
      <c r="C161" s="36"/>
      <c r="D161" s="56"/>
      <c r="E161" s="246">
        <f t="shared" si="4"/>
        <v>0</v>
      </c>
      <c r="F161" s="38"/>
      <c r="G161" s="29"/>
    </row>
    <row r="162" spans="2:7" ht="13.5" thickBot="1" x14ac:dyDescent="0.3">
      <c r="B162" s="334" t="s">
        <v>88</v>
      </c>
      <c r="C162" s="247"/>
      <c r="D162" s="216"/>
      <c r="E162" s="216">
        <f>SUM(E112:E161)</f>
        <v>0</v>
      </c>
      <c r="F162" s="248"/>
      <c r="G162" s="249"/>
    </row>
    <row r="163" spans="2:7" s="190" customFormat="1" ht="14.5" thickBot="1" x14ac:dyDescent="0.3">
      <c r="B163" s="423"/>
      <c r="C163" s="421"/>
      <c r="D163" s="421"/>
      <c r="E163" s="421"/>
      <c r="F163" s="421"/>
      <c r="G163" s="422"/>
    </row>
    <row r="164" spans="2:7" x14ac:dyDescent="0.25">
      <c r="B164" s="330"/>
      <c r="C164" s="30"/>
      <c r="D164" s="54"/>
      <c r="E164" s="208">
        <f t="shared" ref="E164" si="6">C164*D164</f>
        <v>0</v>
      </c>
      <c r="F164" s="39"/>
      <c r="G164" s="23"/>
    </row>
    <row r="165" spans="2:7" x14ac:dyDescent="0.25">
      <c r="B165" s="330"/>
      <c r="C165" s="30"/>
      <c r="D165" s="54"/>
      <c r="E165" s="208">
        <f t="shared" ref="E165:E213" si="7">C165*D165</f>
        <v>0</v>
      </c>
      <c r="F165" s="39"/>
      <c r="G165" s="23"/>
    </row>
    <row r="166" spans="2:7" x14ac:dyDescent="0.25">
      <c r="B166" s="330"/>
      <c r="C166" s="30"/>
      <c r="D166" s="54"/>
      <c r="E166" s="208">
        <f t="shared" si="7"/>
        <v>0</v>
      </c>
      <c r="F166" s="39"/>
      <c r="G166" s="23"/>
    </row>
    <row r="167" spans="2:7" x14ac:dyDescent="0.25">
      <c r="B167" s="330"/>
      <c r="C167" s="30"/>
      <c r="D167" s="54"/>
      <c r="E167" s="208">
        <f t="shared" si="7"/>
        <v>0</v>
      </c>
      <c r="F167" s="39"/>
      <c r="G167" s="23"/>
    </row>
    <row r="168" spans="2:7" x14ac:dyDescent="0.25">
      <c r="B168" s="330"/>
      <c r="C168" s="30"/>
      <c r="D168" s="54"/>
      <c r="E168" s="208">
        <f t="shared" si="7"/>
        <v>0</v>
      </c>
      <c r="F168" s="39"/>
      <c r="G168" s="23"/>
    </row>
    <row r="169" spans="2:7" x14ac:dyDescent="0.25">
      <c r="B169" s="330"/>
      <c r="C169" s="30"/>
      <c r="D169" s="54"/>
      <c r="E169" s="208">
        <f t="shared" si="7"/>
        <v>0</v>
      </c>
      <c r="F169" s="39"/>
      <c r="G169" s="23"/>
    </row>
    <row r="170" spans="2:7" x14ac:dyDescent="0.25">
      <c r="B170" s="330"/>
      <c r="C170" s="30"/>
      <c r="D170" s="54"/>
      <c r="E170" s="208">
        <f t="shared" si="7"/>
        <v>0</v>
      </c>
      <c r="F170" s="39"/>
      <c r="G170" s="23"/>
    </row>
    <row r="171" spans="2:7" x14ac:dyDescent="0.25">
      <c r="B171" s="330"/>
      <c r="C171" s="30"/>
      <c r="D171" s="54"/>
      <c r="E171" s="208">
        <f t="shared" si="7"/>
        <v>0</v>
      </c>
      <c r="F171" s="39"/>
      <c r="G171" s="23"/>
    </row>
    <row r="172" spans="2:7" x14ac:dyDescent="0.25">
      <c r="B172" s="330"/>
      <c r="C172" s="30"/>
      <c r="D172" s="54"/>
      <c r="E172" s="208">
        <f t="shared" si="7"/>
        <v>0</v>
      </c>
      <c r="F172" s="39"/>
      <c r="G172" s="23"/>
    </row>
    <row r="173" spans="2:7" x14ac:dyDescent="0.25">
      <c r="B173" s="330"/>
      <c r="C173" s="30"/>
      <c r="D173" s="54"/>
      <c r="E173" s="208">
        <f t="shared" si="7"/>
        <v>0</v>
      </c>
      <c r="F173" s="39"/>
      <c r="G173" s="23"/>
    </row>
    <row r="174" spans="2:7" x14ac:dyDescent="0.25">
      <c r="B174" s="330"/>
      <c r="C174" s="30"/>
      <c r="D174" s="54"/>
      <c r="E174" s="208">
        <f t="shared" si="7"/>
        <v>0</v>
      </c>
      <c r="F174" s="39"/>
      <c r="G174" s="23"/>
    </row>
    <row r="175" spans="2:7" x14ac:dyDescent="0.25">
      <c r="B175" s="330"/>
      <c r="C175" s="30"/>
      <c r="D175" s="54"/>
      <c r="E175" s="208">
        <f t="shared" si="7"/>
        <v>0</v>
      </c>
      <c r="F175" s="39"/>
      <c r="G175" s="23"/>
    </row>
    <row r="176" spans="2:7" x14ac:dyDescent="0.25">
      <c r="B176" s="330"/>
      <c r="C176" s="30"/>
      <c r="D176" s="54"/>
      <c r="E176" s="208">
        <f t="shared" si="7"/>
        <v>0</v>
      </c>
      <c r="F176" s="39"/>
      <c r="G176" s="23"/>
    </row>
    <row r="177" spans="2:7" x14ac:dyDescent="0.25">
      <c r="B177" s="330"/>
      <c r="C177" s="30"/>
      <c r="D177" s="54"/>
      <c r="E177" s="208">
        <f t="shared" si="7"/>
        <v>0</v>
      </c>
      <c r="F177" s="39"/>
      <c r="G177" s="23"/>
    </row>
    <row r="178" spans="2:7" x14ac:dyDescent="0.25">
      <c r="B178" s="330"/>
      <c r="C178" s="30"/>
      <c r="D178" s="54"/>
      <c r="E178" s="208">
        <f t="shared" si="7"/>
        <v>0</v>
      </c>
      <c r="F178" s="39"/>
      <c r="G178" s="23"/>
    </row>
    <row r="179" spans="2:7" x14ac:dyDescent="0.25">
      <c r="B179" s="330"/>
      <c r="C179" s="30"/>
      <c r="D179" s="54"/>
      <c r="E179" s="208">
        <f t="shared" si="7"/>
        <v>0</v>
      </c>
      <c r="F179" s="39"/>
      <c r="G179" s="23"/>
    </row>
    <row r="180" spans="2:7" x14ac:dyDescent="0.25">
      <c r="B180" s="330"/>
      <c r="C180" s="30"/>
      <c r="D180" s="54"/>
      <c r="E180" s="208">
        <f t="shared" si="7"/>
        <v>0</v>
      </c>
      <c r="F180" s="39"/>
      <c r="G180" s="23"/>
    </row>
    <row r="181" spans="2:7" x14ac:dyDescent="0.25">
      <c r="B181" s="330"/>
      <c r="C181" s="30"/>
      <c r="D181" s="54"/>
      <c r="E181" s="208">
        <f t="shared" si="7"/>
        <v>0</v>
      </c>
      <c r="F181" s="39"/>
      <c r="G181" s="23"/>
    </row>
    <row r="182" spans="2:7" x14ac:dyDescent="0.25">
      <c r="B182" s="330"/>
      <c r="C182" s="30"/>
      <c r="D182" s="54"/>
      <c r="E182" s="208">
        <f t="shared" si="7"/>
        <v>0</v>
      </c>
      <c r="F182" s="39"/>
      <c r="G182" s="23"/>
    </row>
    <row r="183" spans="2:7" x14ac:dyDescent="0.25">
      <c r="B183" s="330"/>
      <c r="C183" s="30"/>
      <c r="D183" s="54"/>
      <c r="E183" s="208">
        <f t="shared" si="7"/>
        <v>0</v>
      </c>
      <c r="F183" s="39"/>
      <c r="G183" s="23"/>
    </row>
    <row r="184" spans="2:7" x14ac:dyDescent="0.25">
      <c r="B184" s="330"/>
      <c r="C184" s="30"/>
      <c r="D184" s="54"/>
      <c r="E184" s="208">
        <f t="shared" si="7"/>
        <v>0</v>
      </c>
      <c r="F184" s="39"/>
      <c r="G184" s="23"/>
    </row>
    <row r="185" spans="2:7" x14ac:dyDescent="0.25">
      <c r="B185" s="330"/>
      <c r="C185" s="30"/>
      <c r="D185" s="54"/>
      <c r="E185" s="208">
        <f t="shared" si="7"/>
        <v>0</v>
      </c>
      <c r="F185" s="39"/>
      <c r="G185" s="23"/>
    </row>
    <row r="186" spans="2:7" x14ac:dyDescent="0.25">
      <c r="B186" s="330"/>
      <c r="C186" s="30"/>
      <c r="D186" s="54"/>
      <c r="E186" s="208">
        <f t="shared" si="7"/>
        <v>0</v>
      </c>
      <c r="F186" s="39"/>
      <c r="G186" s="23"/>
    </row>
    <row r="187" spans="2:7" x14ac:dyDescent="0.25">
      <c r="B187" s="330"/>
      <c r="C187" s="30"/>
      <c r="D187" s="54"/>
      <c r="E187" s="208">
        <f t="shared" si="7"/>
        <v>0</v>
      </c>
      <c r="F187" s="39"/>
      <c r="G187" s="23"/>
    </row>
    <row r="188" spans="2:7" x14ac:dyDescent="0.25">
      <c r="B188" s="330"/>
      <c r="C188" s="30"/>
      <c r="D188" s="54"/>
      <c r="E188" s="208">
        <f t="shared" si="7"/>
        <v>0</v>
      </c>
      <c r="F188" s="39"/>
      <c r="G188" s="23"/>
    </row>
    <row r="189" spans="2:7" x14ac:dyDescent="0.25">
      <c r="B189" s="330"/>
      <c r="C189" s="30"/>
      <c r="D189" s="54"/>
      <c r="E189" s="208">
        <f t="shared" si="7"/>
        <v>0</v>
      </c>
      <c r="F189" s="39"/>
      <c r="G189" s="23"/>
    </row>
    <row r="190" spans="2:7" x14ac:dyDescent="0.25">
      <c r="B190" s="330"/>
      <c r="C190" s="30"/>
      <c r="D190" s="54"/>
      <c r="E190" s="208">
        <f t="shared" si="7"/>
        <v>0</v>
      </c>
      <c r="F190" s="39"/>
      <c r="G190" s="23"/>
    </row>
    <row r="191" spans="2:7" x14ac:dyDescent="0.25">
      <c r="B191" s="330"/>
      <c r="C191" s="30"/>
      <c r="D191" s="54"/>
      <c r="E191" s="208">
        <f t="shared" si="7"/>
        <v>0</v>
      </c>
      <c r="F191" s="39"/>
      <c r="G191" s="23"/>
    </row>
    <row r="192" spans="2:7" x14ac:dyDescent="0.25">
      <c r="B192" s="330"/>
      <c r="C192" s="30"/>
      <c r="D192" s="54"/>
      <c r="E192" s="208">
        <f t="shared" si="7"/>
        <v>0</v>
      </c>
      <c r="F192" s="39"/>
      <c r="G192" s="23"/>
    </row>
    <row r="193" spans="2:7" x14ac:dyDescent="0.25">
      <c r="B193" s="330"/>
      <c r="C193" s="30"/>
      <c r="D193" s="54"/>
      <c r="E193" s="208">
        <f t="shared" si="7"/>
        <v>0</v>
      </c>
      <c r="F193" s="39"/>
      <c r="G193" s="23"/>
    </row>
    <row r="194" spans="2:7" x14ac:dyDescent="0.25">
      <c r="B194" s="330"/>
      <c r="C194" s="30"/>
      <c r="D194" s="54"/>
      <c r="E194" s="208">
        <f t="shared" si="7"/>
        <v>0</v>
      </c>
      <c r="F194" s="39"/>
      <c r="G194" s="23"/>
    </row>
    <row r="195" spans="2:7" x14ac:dyDescent="0.25">
      <c r="B195" s="330"/>
      <c r="C195" s="30"/>
      <c r="D195" s="54"/>
      <c r="E195" s="208">
        <f t="shared" si="7"/>
        <v>0</v>
      </c>
      <c r="F195" s="39"/>
      <c r="G195" s="23"/>
    </row>
    <row r="196" spans="2:7" x14ac:dyDescent="0.25">
      <c r="B196" s="330"/>
      <c r="C196" s="30"/>
      <c r="D196" s="54"/>
      <c r="E196" s="208">
        <f t="shared" si="7"/>
        <v>0</v>
      </c>
      <c r="F196" s="39"/>
      <c r="G196" s="23"/>
    </row>
    <row r="197" spans="2:7" x14ac:dyDescent="0.25">
      <c r="B197" s="330"/>
      <c r="C197" s="30"/>
      <c r="D197" s="54"/>
      <c r="E197" s="208">
        <f t="shared" si="7"/>
        <v>0</v>
      </c>
      <c r="F197" s="39"/>
      <c r="G197" s="23"/>
    </row>
    <row r="198" spans="2:7" x14ac:dyDescent="0.25">
      <c r="B198" s="330"/>
      <c r="C198" s="30"/>
      <c r="D198" s="54"/>
      <c r="E198" s="208">
        <f t="shared" si="7"/>
        <v>0</v>
      </c>
      <c r="F198" s="39"/>
      <c r="G198" s="23"/>
    </row>
    <row r="199" spans="2:7" x14ac:dyDescent="0.25">
      <c r="B199" s="330"/>
      <c r="C199" s="30"/>
      <c r="D199" s="54"/>
      <c r="E199" s="208">
        <f t="shared" si="7"/>
        <v>0</v>
      </c>
      <c r="F199" s="39"/>
      <c r="G199" s="23"/>
    </row>
    <row r="200" spans="2:7" x14ac:dyDescent="0.25">
      <c r="B200" s="330"/>
      <c r="C200" s="30"/>
      <c r="D200" s="54"/>
      <c r="E200" s="208">
        <f t="shared" si="7"/>
        <v>0</v>
      </c>
      <c r="F200" s="39"/>
      <c r="G200" s="23"/>
    </row>
    <row r="201" spans="2:7" x14ac:dyDescent="0.25">
      <c r="B201" s="330"/>
      <c r="C201" s="30"/>
      <c r="D201" s="54"/>
      <c r="E201" s="208">
        <f t="shared" si="7"/>
        <v>0</v>
      </c>
      <c r="F201" s="39"/>
      <c r="G201" s="23"/>
    </row>
    <row r="202" spans="2:7" x14ac:dyDescent="0.25">
      <c r="B202" s="330"/>
      <c r="C202" s="30"/>
      <c r="D202" s="54"/>
      <c r="E202" s="208">
        <f t="shared" si="7"/>
        <v>0</v>
      </c>
      <c r="F202" s="39"/>
      <c r="G202" s="23"/>
    </row>
    <row r="203" spans="2:7" x14ac:dyDescent="0.25">
      <c r="B203" s="330"/>
      <c r="C203" s="30"/>
      <c r="D203" s="54"/>
      <c r="E203" s="208">
        <f t="shared" si="7"/>
        <v>0</v>
      </c>
      <c r="F203" s="39"/>
      <c r="G203" s="23"/>
    </row>
    <row r="204" spans="2:7" x14ac:dyDescent="0.25">
      <c r="B204" s="330"/>
      <c r="C204" s="30"/>
      <c r="D204" s="54"/>
      <c r="E204" s="208">
        <f t="shared" si="7"/>
        <v>0</v>
      </c>
      <c r="F204" s="39"/>
      <c r="G204" s="23"/>
    </row>
    <row r="205" spans="2:7" x14ac:dyDescent="0.25">
      <c r="B205" s="330"/>
      <c r="C205" s="30"/>
      <c r="D205" s="54"/>
      <c r="E205" s="208">
        <f t="shared" si="7"/>
        <v>0</v>
      </c>
      <c r="F205" s="39"/>
      <c r="G205" s="23"/>
    </row>
    <row r="206" spans="2:7" x14ac:dyDescent="0.25">
      <c r="B206" s="330"/>
      <c r="C206" s="30"/>
      <c r="D206" s="54"/>
      <c r="E206" s="208">
        <f t="shared" si="7"/>
        <v>0</v>
      </c>
      <c r="F206" s="39"/>
      <c r="G206" s="23"/>
    </row>
    <row r="207" spans="2:7" x14ac:dyDescent="0.25">
      <c r="B207" s="330"/>
      <c r="C207" s="30"/>
      <c r="D207" s="54"/>
      <c r="E207" s="208">
        <f t="shared" si="7"/>
        <v>0</v>
      </c>
      <c r="F207" s="39"/>
      <c r="G207" s="23"/>
    </row>
    <row r="208" spans="2:7" x14ac:dyDescent="0.25">
      <c r="B208" s="330"/>
      <c r="C208" s="30"/>
      <c r="D208" s="54"/>
      <c r="E208" s="208">
        <f t="shared" si="7"/>
        <v>0</v>
      </c>
      <c r="F208" s="39"/>
      <c r="G208" s="23"/>
    </row>
    <row r="209" spans="2:7" x14ac:dyDescent="0.25">
      <c r="B209" s="330"/>
      <c r="C209" s="30"/>
      <c r="D209" s="54"/>
      <c r="E209" s="208">
        <f t="shared" si="7"/>
        <v>0</v>
      </c>
      <c r="F209" s="39"/>
      <c r="G209" s="23"/>
    </row>
    <row r="210" spans="2:7" x14ac:dyDescent="0.25">
      <c r="B210" s="330"/>
      <c r="C210" s="30"/>
      <c r="D210" s="54"/>
      <c r="E210" s="208">
        <f t="shared" si="7"/>
        <v>0</v>
      </c>
      <c r="F210" s="39"/>
      <c r="G210" s="23"/>
    </row>
    <row r="211" spans="2:7" x14ac:dyDescent="0.25">
      <c r="B211" s="330"/>
      <c r="C211" s="30"/>
      <c r="D211" s="54"/>
      <c r="E211" s="208">
        <f t="shared" si="7"/>
        <v>0</v>
      </c>
      <c r="F211" s="39"/>
      <c r="G211" s="23"/>
    </row>
    <row r="212" spans="2:7" x14ac:dyDescent="0.25">
      <c r="B212" s="330"/>
      <c r="C212" s="30"/>
      <c r="D212" s="54"/>
      <c r="E212" s="208">
        <f t="shared" si="7"/>
        <v>0</v>
      </c>
      <c r="F212" s="39"/>
      <c r="G212" s="23"/>
    </row>
    <row r="213" spans="2:7" ht="13" thickBot="1" x14ac:dyDescent="0.3">
      <c r="B213" s="330"/>
      <c r="C213" s="30"/>
      <c r="D213" s="54"/>
      <c r="E213" s="208">
        <f t="shared" si="7"/>
        <v>0</v>
      </c>
      <c r="F213" s="39"/>
      <c r="G213" s="23"/>
    </row>
    <row r="214" spans="2:7" ht="13.5" thickBot="1" x14ac:dyDescent="0.3">
      <c r="B214" s="334" t="s">
        <v>89</v>
      </c>
      <c r="C214" s="247"/>
      <c r="D214" s="216"/>
      <c r="E214" s="216">
        <f>SUM(E164:E213)</f>
        <v>0</v>
      </c>
      <c r="F214" s="248"/>
      <c r="G214" s="249"/>
    </row>
    <row r="215" spans="2:7" ht="13.5" thickBot="1" x14ac:dyDescent="0.3">
      <c r="B215" s="334" t="s">
        <v>90</v>
      </c>
      <c r="C215" s="247"/>
      <c r="D215" s="216"/>
      <c r="E215" s="217">
        <f>E58+E110+E162+E214</f>
        <v>0</v>
      </c>
      <c r="F215" s="248"/>
      <c r="G215" s="249"/>
    </row>
    <row r="216" spans="2:7" ht="13" thickBot="1" x14ac:dyDescent="0.3">
      <c r="B216" s="226"/>
      <c r="C216" s="239"/>
      <c r="D216" s="196"/>
      <c r="E216" s="196"/>
      <c r="F216" s="195"/>
      <c r="G216" s="319"/>
    </row>
    <row r="217" spans="2:7" ht="11.25" customHeight="1" x14ac:dyDescent="0.25">
      <c r="B217" s="419" t="s">
        <v>33</v>
      </c>
      <c r="C217" s="377"/>
      <c r="D217" s="377"/>
      <c r="E217" s="377"/>
      <c r="F217" s="377"/>
      <c r="G217" s="378"/>
    </row>
    <row r="218" spans="2:7" ht="11.25" customHeight="1" thickBot="1" x14ac:dyDescent="0.3">
      <c r="B218" s="420"/>
      <c r="C218" s="379"/>
      <c r="D218" s="379"/>
      <c r="E218" s="379"/>
      <c r="F218" s="379"/>
      <c r="G218" s="380"/>
    </row>
  </sheetData>
  <sheetProtection sheet="1" objects="1" scenarios="1"/>
  <mergeCells count="7">
    <mergeCell ref="B163:G163"/>
    <mergeCell ref="B217:G218"/>
    <mergeCell ref="B2:G2"/>
    <mergeCell ref="B3:G3"/>
    <mergeCell ref="B111:G111"/>
    <mergeCell ref="B59:G59"/>
    <mergeCell ref="B6:G6"/>
  </mergeCells>
  <phoneticPr fontId="3" type="noConversion"/>
  <printOptions horizontalCentered="1"/>
  <pageMargins left="0.5" right="0.5" top="0.25" bottom="0.25" header="0.5" footer="0.5"/>
  <pageSetup scale="75"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B0F0"/>
    <pageSetUpPr fitToPage="1"/>
  </sheetPr>
  <dimension ref="B1:M209"/>
  <sheetViews>
    <sheetView showGridLines="0" zoomScale="85" zoomScaleNormal="85" workbookViewId="0"/>
  </sheetViews>
  <sheetFormatPr defaultColWidth="9.1796875" defaultRowHeight="12.5" x14ac:dyDescent="0.25"/>
  <cols>
    <col min="1" max="1" width="3.81640625" style="192" customWidth="1"/>
    <col min="2" max="2" width="42.453125" style="192" customWidth="1"/>
    <col min="3" max="3" width="6.81640625" style="250" customWidth="1"/>
    <col min="4" max="4" width="14.1796875" style="257" customWidth="1"/>
    <col min="5" max="5" width="24.453125" style="231" customWidth="1"/>
    <col min="6" max="6" width="19.81640625" style="229" customWidth="1"/>
    <col min="7" max="7" width="55.81640625" style="250" customWidth="1"/>
    <col min="8" max="16384" width="9.1796875" style="192"/>
  </cols>
  <sheetData>
    <row r="1" spans="2:13" s="236" customFormat="1" ht="12.75" customHeight="1" x14ac:dyDescent="0.25">
      <c r="B1" s="112" t="s">
        <v>42</v>
      </c>
      <c r="C1" s="185"/>
      <c r="D1" s="185"/>
      <c r="E1" s="185"/>
      <c r="F1" s="184"/>
      <c r="G1" s="188"/>
      <c r="H1" s="184"/>
      <c r="I1" s="184"/>
      <c r="J1" s="184"/>
    </row>
    <row r="2" spans="2:13" s="237" customFormat="1" ht="18.5" thickBot="1" x14ac:dyDescent="0.3">
      <c r="B2" s="418" t="s">
        <v>26</v>
      </c>
      <c r="C2" s="418"/>
      <c r="D2" s="418"/>
      <c r="E2" s="418"/>
      <c r="F2" s="418"/>
      <c r="G2" s="418"/>
      <c r="H2" s="162"/>
      <c r="I2" s="162"/>
      <c r="J2" s="162"/>
      <c r="K2" s="162"/>
      <c r="L2" s="162"/>
      <c r="M2" s="162"/>
    </row>
    <row r="3" spans="2:13" ht="135.65" customHeight="1" thickBot="1" x14ac:dyDescent="0.3">
      <c r="B3" s="424" t="s">
        <v>101</v>
      </c>
      <c r="C3" s="425"/>
      <c r="D3" s="425"/>
      <c r="E3" s="425"/>
      <c r="F3" s="425"/>
      <c r="G3" s="426"/>
      <c r="H3" s="191"/>
      <c r="I3" s="191"/>
      <c r="J3" s="191"/>
      <c r="K3" s="191"/>
      <c r="L3" s="191"/>
      <c r="M3" s="191"/>
    </row>
    <row r="4" spans="2:13" ht="13" thickBot="1" x14ac:dyDescent="0.3">
      <c r="B4" s="193"/>
      <c r="C4" s="238"/>
      <c r="D4" s="251"/>
      <c r="E4" s="196"/>
      <c r="F4" s="195"/>
      <c r="G4" s="239"/>
      <c r="H4" s="191"/>
      <c r="I4" s="191"/>
      <c r="J4" s="191"/>
      <c r="K4" s="191"/>
      <c r="L4" s="191"/>
      <c r="M4" s="191"/>
    </row>
    <row r="5" spans="2:13" s="190" customFormat="1" ht="14.5" thickBot="1" x14ac:dyDescent="0.3">
      <c r="B5" s="320" t="s">
        <v>102</v>
      </c>
      <c r="C5" s="79" t="s">
        <v>93</v>
      </c>
      <c r="D5" s="253" t="s">
        <v>94</v>
      </c>
      <c r="E5" s="254" t="s">
        <v>95</v>
      </c>
      <c r="F5" s="255" t="s">
        <v>96</v>
      </c>
      <c r="G5" s="80" t="s">
        <v>97</v>
      </c>
    </row>
    <row r="6" spans="2:13" s="190" customFormat="1" ht="14.5" thickBot="1" x14ac:dyDescent="0.3">
      <c r="B6" s="423"/>
      <c r="C6" s="421"/>
      <c r="D6" s="421"/>
      <c r="E6" s="421"/>
      <c r="F6" s="421"/>
      <c r="G6" s="422"/>
    </row>
    <row r="7" spans="2:13" s="256" customFormat="1" ht="14.25" customHeight="1" x14ac:dyDescent="0.25">
      <c r="B7" s="339" t="s">
        <v>103</v>
      </c>
      <c r="C7" s="240">
        <v>10</v>
      </c>
      <c r="D7" s="241">
        <v>360</v>
      </c>
      <c r="E7" s="241">
        <f>C7*D7</f>
        <v>3600</v>
      </c>
      <c r="F7" s="242" t="s">
        <v>104</v>
      </c>
      <c r="G7" s="243" t="s">
        <v>105</v>
      </c>
    </row>
    <row r="8" spans="2:13" x14ac:dyDescent="0.25">
      <c r="B8" s="330"/>
      <c r="C8" s="30"/>
      <c r="D8" s="54"/>
      <c r="E8" s="208">
        <f>C8*D8</f>
        <v>0</v>
      </c>
      <c r="F8" s="39"/>
      <c r="G8" s="23"/>
      <c r="H8" s="191"/>
      <c r="I8" s="191"/>
      <c r="J8" s="191"/>
      <c r="K8" s="191"/>
      <c r="L8" s="191"/>
      <c r="M8" s="191"/>
    </row>
    <row r="9" spans="2:13" x14ac:dyDescent="0.25">
      <c r="B9" s="330"/>
      <c r="C9" s="30"/>
      <c r="D9" s="54"/>
      <c r="E9" s="208">
        <f t="shared" ref="E9:E54" si="0">C9*D9</f>
        <v>0</v>
      </c>
      <c r="F9" s="39"/>
      <c r="G9" s="23"/>
      <c r="H9" s="191"/>
      <c r="I9" s="191"/>
      <c r="J9" s="191"/>
      <c r="K9" s="191"/>
      <c r="L9" s="191"/>
      <c r="M9" s="191"/>
    </row>
    <row r="10" spans="2:13" x14ac:dyDescent="0.25">
      <c r="B10" s="330"/>
      <c r="C10" s="30"/>
      <c r="D10" s="54"/>
      <c r="E10" s="208">
        <f t="shared" si="0"/>
        <v>0</v>
      </c>
      <c r="F10" s="39"/>
      <c r="G10" s="23"/>
      <c r="H10" s="191"/>
      <c r="I10" s="191"/>
      <c r="J10" s="191"/>
      <c r="K10" s="191"/>
      <c r="L10" s="191"/>
      <c r="M10" s="191"/>
    </row>
    <row r="11" spans="2:13" x14ac:dyDescent="0.25">
      <c r="B11" s="330"/>
      <c r="C11" s="30"/>
      <c r="D11" s="54"/>
      <c r="E11" s="208">
        <f t="shared" si="0"/>
        <v>0</v>
      </c>
      <c r="F11" s="39"/>
      <c r="G11" s="23"/>
      <c r="H11" s="191"/>
      <c r="I11" s="191"/>
      <c r="J11" s="191"/>
      <c r="K11" s="191"/>
      <c r="L11" s="191"/>
      <c r="M11" s="191"/>
    </row>
    <row r="12" spans="2:13" x14ac:dyDescent="0.25">
      <c r="B12" s="330"/>
      <c r="C12" s="30"/>
      <c r="D12" s="54"/>
      <c r="E12" s="208">
        <f t="shared" si="0"/>
        <v>0</v>
      </c>
      <c r="F12" s="39"/>
      <c r="G12" s="23"/>
      <c r="H12" s="191"/>
      <c r="I12" s="191"/>
      <c r="J12" s="191"/>
      <c r="K12" s="191"/>
      <c r="L12" s="191"/>
      <c r="M12" s="191"/>
    </row>
    <row r="13" spans="2:13" x14ac:dyDescent="0.25">
      <c r="B13" s="330"/>
      <c r="C13" s="30"/>
      <c r="D13" s="54"/>
      <c r="E13" s="208">
        <f t="shared" si="0"/>
        <v>0</v>
      </c>
      <c r="F13" s="39"/>
      <c r="G13" s="23"/>
      <c r="H13" s="191"/>
      <c r="I13" s="191"/>
      <c r="J13" s="191"/>
      <c r="K13" s="191"/>
      <c r="L13" s="191"/>
      <c r="M13" s="191"/>
    </row>
    <row r="14" spans="2:13" x14ac:dyDescent="0.25">
      <c r="B14" s="330"/>
      <c r="C14" s="30"/>
      <c r="D14" s="54"/>
      <c r="E14" s="208">
        <f t="shared" si="0"/>
        <v>0</v>
      </c>
      <c r="F14" s="39"/>
      <c r="G14" s="23"/>
      <c r="H14" s="191"/>
      <c r="I14" s="191"/>
      <c r="J14" s="191"/>
      <c r="K14" s="191"/>
      <c r="L14" s="191"/>
      <c r="M14" s="191"/>
    </row>
    <row r="15" spans="2:13" x14ac:dyDescent="0.25">
      <c r="B15" s="330"/>
      <c r="C15" s="30"/>
      <c r="D15" s="54"/>
      <c r="E15" s="208">
        <f t="shared" si="0"/>
        <v>0</v>
      </c>
      <c r="F15" s="39"/>
      <c r="G15" s="23"/>
      <c r="H15" s="191"/>
      <c r="I15" s="191"/>
      <c r="J15" s="191"/>
      <c r="K15" s="191"/>
      <c r="L15" s="191"/>
      <c r="M15" s="191"/>
    </row>
    <row r="16" spans="2:13" x14ac:dyDescent="0.25">
      <c r="B16" s="330"/>
      <c r="C16" s="30"/>
      <c r="D16" s="54"/>
      <c r="E16" s="208">
        <f t="shared" si="0"/>
        <v>0</v>
      </c>
      <c r="F16" s="39"/>
      <c r="G16" s="23"/>
      <c r="H16" s="191"/>
      <c r="I16" s="191"/>
      <c r="J16" s="191"/>
      <c r="K16" s="191"/>
      <c r="L16" s="191"/>
      <c r="M16" s="191"/>
    </row>
    <row r="17" spans="2:13" x14ac:dyDescent="0.25">
      <c r="B17" s="330"/>
      <c r="C17" s="30"/>
      <c r="D17" s="54"/>
      <c r="E17" s="208">
        <f t="shared" si="0"/>
        <v>0</v>
      </c>
      <c r="F17" s="39"/>
      <c r="G17" s="23"/>
      <c r="H17" s="191"/>
      <c r="I17" s="191"/>
      <c r="J17" s="191"/>
      <c r="K17" s="191"/>
      <c r="L17" s="191"/>
      <c r="M17" s="191"/>
    </row>
    <row r="18" spans="2:13" x14ac:dyDescent="0.25">
      <c r="B18" s="330"/>
      <c r="C18" s="30"/>
      <c r="D18" s="54"/>
      <c r="E18" s="208">
        <f t="shared" si="0"/>
        <v>0</v>
      </c>
      <c r="F18" s="39"/>
      <c r="G18" s="23"/>
      <c r="H18" s="191"/>
      <c r="I18" s="191"/>
      <c r="J18" s="191"/>
      <c r="K18" s="191"/>
      <c r="L18" s="191"/>
      <c r="M18" s="191"/>
    </row>
    <row r="19" spans="2:13" x14ac:dyDescent="0.25">
      <c r="B19" s="330"/>
      <c r="C19" s="30"/>
      <c r="D19" s="54"/>
      <c r="E19" s="208">
        <f t="shared" si="0"/>
        <v>0</v>
      </c>
      <c r="F19" s="39"/>
      <c r="G19" s="23"/>
      <c r="H19" s="191"/>
      <c r="I19" s="191"/>
      <c r="J19" s="191"/>
      <c r="K19" s="191"/>
      <c r="L19" s="191"/>
      <c r="M19" s="191"/>
    </row>
    <row r="20" spans="2:13" x14ac:dyDescent="0.25">
      <c r="B20" s="330"/>
      <c r="C20" s="30"/>
      <c r="D20" s="54"/>
      <c r="E20" s="208">
        <f t="shared" si="0"/>
        <v>0</v>
      </c>
      <c r="F20" s="39"/>
      <c r="G20" s="23"/>
      <c r="H20" s="191"/>
      <c r="I20" s="191"/>
      <c r="J20" s="191"/>
      <c r="K20" s="191"/>
      <c r="L20" s="191"/>
      <c r="M20" s="191"/>
    </row>
    <row r="21" spans="2:13" x14ac:dyDescent="0.25">
      <c r="B21" s="330"/>
      <c r="C21" s="30"/>
      <c r="D21" s="54"/>
      <c r="E21" s="208">
        <f t="shared" si="0"/>
        <v>0</v>
      </c>
      <c r="F21" s="39"/>
      <c r="G21" s="23"/>
      <c r="H21" s="191"/>
      <c r="I21" s="191"/>
      <c r="J21" s="191"/>
      <c r="K21" s="191"/>
      <c r="L21" s="191"/>
      <c r="M21" s="191"/>
    </row>
    <row r="22" spans="2:13" x14ac:dyDescent="0.25">
      <c r="B22" s="330"/>
      <c r="C22" s="30"/>
      <c r="D22" s="54"/>
      <c r="E22" s="208">
        <f t="shared" si="0"/>
        <v>0</v>
      </c>
      <c r="F22" s="39"/>
      <c r="G22" s="23"/>
      <c r="H22" s="191"/>
      <c r="I22" s="191"/>
      <c r="J22" s="191"/>
      <c r="K22" s="191"/>
      <c r="L22" s="191"/>
      <c r="M22" s="191"/>
    </row>
    <row r="23" spans="2:13" x14ac:dyDescent="0.25">
      <c r="B23" s="330"/>
      <c r="C23" s="30"/>
      <c r="D23" s="54"/>
      <c r="E23" s="208">
        <f t="shared" si="0"/>
        <v>0</v>
      </c>
      <c r="F23" s="39"/>
      <c r="G23" s="23"/>
      <c r="H23" s="191"/>
      <c r="I23" s="191"/>
      <c r="J23" s="191"/>
      <c r="K23" s="191"/>
      <c r="L23" s="191"/>
      <c r="M23" s="191"/>
    </row>
    <row r="24" spans="2:13" x14ac:dyDescent="0.25">
      <c r="B24" s="330"/>
      <c r="C24" s="30"/>
      <c r="D24" s="54"/>
      <c r="E24" s="208">
        <f t="shared" si="0"/>
        <v>0</v>
      </c>
      <c r="F24" s="39"/>
      <c r="G24" s="23"/>
      <c r="H24" s="191"/>
      <c r="I24" s="191"/>
      <c r="J24" s="191"/>
      <c r="K24" s="191"/>
      <c r="L24" s="191"/>
      <c r="M24" s="191"/>
    </row>
    <row r="25" spans="2:13" x14ac:dyDescent="0.25">
      <c r="B25" s="330"/>
      <c r="C25" s="30"/>
      <c r="D25" s="54"/>
      <c r="E25" s="208">
        <f t="shared" si="0"/>
        <v>0</v>
      </c>
      <c r="F25" s="39"/>
      <c r="G25" s="23"/>
      <c r="H25" s="191"/>
      <c r="I25" s="191"/>
      <c r="J25" s="191"/>
      <c r="K25" s="191"/>
      <c r="L25" s="191"/>
      <c r="M25" s="191"/>
    </row>
    <row r="26" spans="2:13" x14ac:dyDescent="0.25">
      <c r="B26" s="330"/>
      <c r="C26" s="30"/>
      <c r="D26" s="54"/>
      <c r="E26" s="208">
        <f t="shared" si="0"/>
        <v>0</v>
      </c>
      <c r="F26" s="39"/>
      <c r="G26" s="23"/>
      <c r="H26" s="191"/>
      <c r="I26" s="191"/>
      <c r="J26" s="191"/>
      <c r="K26" s="191"/>
      <c r="L26" s="191"/>
      <c r="M26" s="191"/>
    </row>
    <row r="27" spans="2:13" x14ac:dyDescent="0.25">
      <c r="B27" s="330"/>
      <c r="C27" s="30"/>
      <c r="D27" s="54"/>
      <c r="E27" s="208">
        <f t="shared" si="0"/>
        <v>0</v>
      </c>
      <c r="F27" s="39"/>
      <c r="G27" s="23"/>
      <c r="H27" s="191"/>
      <c r="I27" s="191"/>
      <c r="J27" s="191"/>
      <c r="K27" s="191"/>
      <c r="L27" s="191"/>
      <c r="M27" s="191"/>
    </row>
    <row r="28" spans="2:13" x14ac:dyDescent="0.25">
      <c r="B28" s="330"/>
      <c r="C28" s="30"/>
      <c r="D28" s="54"/>
      <c r="E28" s="208">
        <f t="shared" si="0"/>
        <v>0</v>
      </c>
      <c r="F28" s="39"/>
      <c r="G28" s="23"/>
      <c r="H28" s="191"/>
      <c r="I28" s="191"/>
      <c r="J28" s="191"/>
      <c r="K28" s="191"/>
      <c r="L28" s="191"/>
      <c r="M28" s="191"/>
    </row>
    <row r="29" spans="2:13" x14ac:dyDescent="0.25">
      <c r="B29" s="330"/>
      <c r="C29" s="30"/>
      <c r="D29" s="54"/>
      <c r="E29" s="208">
        <f t="shared" si="0"/>
        <v>0</v>
      </c>
      <c r="F29" s="39"/>
      <c r="G29" s="23"/>
      <c r="H29" s="191"/>
      <c r="I29" s="191"/>
      <c r="J29" s="191"/>
      <c r="K29" s="191"/>
      <c r="L29" s="191"/>
      <c r="M29" s="191"/>
    </row>
    <row r="30" spans="2:13" x14ac:dyDescent="0.25">
      <c r="B30" s="330"/>
      <c r="C30" s="30"/>
      <c r="D30" s="54"/>
      <c r="E30" s="208">
        <f t="shared" si="0"/>
        <v>0</v>
      </c>
      <c r="F30" s="39"/>
      <c r="G30" s="23"/>
      <c r="H30" s="191"/>
      <c r="I30" s="191"/>
      <c r="J30" s="191"/>
      <c r="K30" s="191"/>
      <c r="L30" s="191"/>
      <c r="M30" s="191"/>
    </row>
    <row r="31" spans="2:13" x14ac:dyDescent="0.25">
      <c r="B31" s="330"/>
      <c r="C31" s="30"/>
      <c r="D31" s="54"/>
      <c r="E31" s="208">
        <f t="shared" si="0"/>
        <v>0</v>
      </c>
      <c r="F31" s="39"/>
      <c r="G31" s="23"/>
      <c r="H31" s="191"/>
      <c r="I31" s="191"/>
      <c r="J31" s="191"/>
      <c r="K31" s="191"/>
      <c r="L31" s="191"/>
      <c r="M31" s="191"/>
    </row>
    <row r="32" spans="2:13" x14ac:dyDescent="0.25">
      <c r="B32" s="330"/>
      <c r="C32" s="30"/>
      <c r="D32" s="54"/>
      <c r="E32" s="208">
        <f t="shared" si="0"/>
        <v>0</v>
      </c>
      <c r="F32" s="39"/>
      <c r="G32" s="23"/>
      <c r="H32" s="191"/>
      <c r="I32" s="191"/>
      <c r="J32" s="191"/>
      <c r="K32" s="191"/>
      <c r="L32" s="191"/>
      <c r="M32" s="191"/>
    </row>
    <row r="33" spans="2:13" x14ac:dyDescent="0.25">
      <c r="B33" s="330"/>
      <c r="C33" s="30"/>
      <c r="D33" s="54"/>
      <c r="E33" s="208">
        <f t="shared" si="0"/>
        <v>0</v>
      </c>
      <c r="F33" s="39"/>
      <c r="G33" s="23"/>
      <c r="H33" s="191"/>
      <c r="I33" s="191"/>
      <c r="J33" s="191"/>
      <c r="K33" s="191"/>
      <c r="L33" s="191"/>
      <c r="M33" s="191"/>
    </row>
    <row r="34" spans="2:13" x14ac:dyDescent="0.25">
      <c r="B34" s="330"/>
      <c r="C34" s="30"/>
      <c r="D34" s="54"/>
      <c r="E34" s="208">
        <f t="shared" si="0"/>
        <v>0</v>
      </c>
      <c r="F34" s="39"/>
      <c r="G34" s="23"/>
      <c r="H34" s="191"/>
      <c r="I34" s="191"/>
      <c r="J34" s="191"/>
      <c r="K34" s="191"/>
      <c r="L34" s="191"/>
      <c r="M34" s="191"/>
    </row>
    <row r="35" spans="2:13" x14ac:dyDescent="0.25">
      <c r="B35" s="330"/>
      <c r="C35" s="30"/>
      <c r="D35" s="54"/>
      <c r="E35" s="208">
        <f t="shared" si="0"/>
        <v>0</v>
      </c>
      <c r="F35" s="39"/>
      <c r="G35" s="23"/>
      <c r="H35" s="191"/>
      <c r="I35" s="191"/>
      <c r="J35" s="191"/>
      <c r="K35" s="191"/>
      <c r="L35" s="191"/>
      <c r="M35" s="191"/>
    </row>
    <row r="36" spans="2:13" x14ac:dyDescent="0.25">
      <c r="B36" s="330"/>
      <c r="C36" s="30"/>
      <c r="D36" s="54"/>
      <c r="E36" s="208">
        <f t="shared" si="0"/>
        <v>0</v>
      </c>
      <c r="F36" s="39"/>
      <c r="G36" s="23"/>
      <c r="H36" s="191"/>
      <c r="I36" s="191"/>
      <c r="J36" s="191"/>
      <c r="K36" s="191"/>
      <c r="L36" s="191"/>
      <c r="M36" s="191"/>
    </row>
    <row r="37" spans="2:13" x14ac:dyDescent="0.25">
      <c r="B37" s="330"/>
      <c r="C37" s="30"/>
      <c r="D37" s="54"/>
      <c r="E37" s="208">
        <f t="shared" si="0"/>
        <v>0</v>
      </c>
      <c r="F37" s="39"/>
      <c r="G37" s="23"/>
      <c r="H37" s="191"/>
      <c r="I37" s="191"/>
      <c r="J37" s="191"/>
      <c r="K37" s="191"/>
      <c r="L37" s="191"/>
      <c r="M37" s="191"/>
    </row>
    <row r="38" spans="2:13" x14ac:dyDescent="0.25">
      <c r="B38" s="330"/>
      <c r="C38" s="30"/>
      <c r="D38" s="54"/>
      <c r="E38" s="208">
        <f t="shared" si="0"/>
        <v>0</v>
      </c>
      <c r="F38" s="39"/>
      <c r="G38" s="23"/>
      <c r="H38" s="191"/>
      <c r="I38" s="191"/>
      <c r="J38" s="191"/>
      <c r="K38" s="191"/>
      <c r="L38" s="191"/>
      <c r="M38" s="191"/>
    </row>
    <row r="39" spans="2:13" x14ac:dyDescent="0.25">
      <c r="B39" s="330"/>
      <c r="C39" s="30"/>
      <c r="D39" s="54"/>
      <c r="E39" s="208">
        <f t="shared" si="0"/>
        <v>0</v>
      </c>
      <c r="F39" s="39"/>
      <c r="G39" s="23"/>
      <c r="H39" s="191"/>
      <c r="I39" s="191"/>
      <c r="J39" s="191"/>
      <c r="K39" s="191"/>
      <c r="L39" s="191"/>
      <c r="M39" s="191"/>
    </row>
    <row r="40" spans="2:13" x14ac:dyDescent="0.25">
      <c r="B40" s="330"/>
      <c r="C40" s="30"/>
      <c r="D40" s="54"/>
      <c r="E40" s="208">
        <f t="shared" si="0"/>
        <v>0</v>
      </c>
      <c r="F40" s="39"/>
      <c r="G40" s="23"/>
      <c r="H40" s="191"/>
      <c r="I40" s="191"/>
      <c r="J40" s="191"/>
      <c r="K40" s="191"/>
      <c r="L40" s="191"/>
      <c r="M40" s="191"/>
    </row>
    <row r="41" spans="2:13" x14ac:dyDescent="0.25">
      <c r="B41" s="330"/>
      <c r="C41" s="30"/>
      <c r="D41" s="54"/>
      <c r="E41" s="208">
        <f t="shared" si="0"/>
        <v>0</v>
      </c>
      <c r="F41" s="39"/>
      <c r="G41" s="23"/>
      <c r="H41" s="191"/>
      <c r="I41" s="191"/>
      <c r="J41" s="191"/>
      <c r="K41" s="191"/>
      <c r="L41" s="191"/>
      <c r="M41" s="191"/>
    </row>
    <row r="42" spans="2:13" x14ac:dyDescent="0.25">
      <c r="B42" s="330"/>
      <c r="C42" s="30"/>
      <c r="D42" s="54"/>
      <c r="E42" s="208">
        <f t="shared" si="0"/>
        <v>0</v>
      </c>
      <c r="F42" s="39"/>
      <c r="G42" s="23"/>
      <c r="H42" s="191"/>
      <c r="I42" s="191"/>
      <c r="J42" s="191"/>
      <c r="K42" s="191"/>
      <c r="L42" s="191"/>
      <c r="M42" s="191"/>
    </row>
    <row r="43" spans="2:13" x14ac:dyDescent="0.25">
      <c r="B43" s="330"/>
      <c r="C43" s="30"/>
      <c r="D43" s="54"/>
      <c r="E43" s="208">
        <f t="shared" si="0"/>
        <v>0</v>
      </c>
      <c r="F43" s="39"/>
      <c r="G43" s="23"/>
      <c r="H43" s="191"/>
      <c r="I43" s="191"/>
      <c r="J43" s="191"/>
      <c r="K43" s="191"/>
      <c r="L43" s="191"/>
      <c r="M43" s="191"/>
    </row>
    <row r="44" spans="2:13" x14ac:dyDescent="0.25">
      <c r="B44" s="330"/>
      <c r="C44" s="30"/>
      <c r="D44" s="54"/>
      <c r="E44" s="208">
        <f t="shared" si="0"/>
        <v>0</v>
      </c>
      <c r="F44" s="39"/>
      <c r="G44" s="23"/>
      <c r="H44" s="191"/>
      <c r="I44" s="191"/>
      <c r="J44" s="191"/>
      <c r="K44" s="191"/>
      <c r="L44" s="191"/>
      <c r="M44" s="191"/>
    </row>
    <row r="45" spans="2:13" x14ac:dyDescent="0.25">
      <c r="B45" s="330"/>
      <c r="C45" s="30"/>
      <c r="D45" s="54"/>
      <c r="E45" s="208">
        <f t="shared" si="0"/>
        <v>0</v>
      </c>
      <c r="F45" s="39"/>
      <c r="G45" s="23"/>
      <c r="H45" s="191"/>
      <c r="I45" s="191"/>
      <c r="J45" s="191"/>
      <c r="K45" s="191"/>
      <c r="L45" s="191"/>
      <c r="M45" s="191"/>
    </row>
    <row r="46" spans="2:13" x14ac:dyDescent="0.25">
      <c r="B46" s="330"/>
      <c r="C46" s="30"/>
      <c r="D46" s="54"/>
      <c r="E46" s="208">
        <f t="shared" si="0"/>
        <v>0</v>
      </c>
      <c r="F46" s="39"/>
      <c r="G46" s="23"/>
      <c r="H46" s="191"/>
      <c r="I46" s="191"/>
      <c r="J46" s="191"/>
      <c r="K46" s="191"/>
      <c r="L46" s="191"/>
      <c r="M46" s="191"/>
    </row>
    <row r="47" spans="2:13" x14ac:dyDescent="0.25">
      <c r="B47" s="330"/>
      <c r="C47" s="30"/>
      <c r="D47" s="54"/>
      <c r="E47" s="208">
        <f t="shared" si="0"/>
        <v>0</v>
      </c>
      <c r="F47" s="39"/>
      <c r="G47" s="23"/>
      <c r="H47" s="191"/>
      <c r="I47" s="191"/>
      <c r="J47" s="191"/>
      <c r="K47" s="191"/>
      <c r="L47" s="191"/>
      <c r="M47" s="191"/>
    </row>
    <row r="48" spans="2:13" x14ac:dyDescent="0.25">
      <c r="B48" s="330"/>
      <c r="C48" s="30"/>
      <c r="D48" s="54"/>
      <c r="E48" s="208">
        <f t="shared" si="0"/>
        <v>0</v>
      </c>
      <c r="F48" s="39"/>
      <c r="G48" s="23"/>
      <c r="H48" s="191"/>
      <c r="I48" s="191"/>
      <c r="J48" s="191"/>
      <c r="K48" s="191"/>
      <c r="L48" s="191"/>
      <c r="M48" s="191"/>
    </row>
    <row r="49" spans="2:13" x14ac:dyDescent="0.25">
      <c r="B49" s="330"/>
      <c r="C49" s="30"/>
      <c r="D49" s="54"/>
      <c r="E49" s="208">
        <f t="shared" si="0"/>
        <v>0</v>
      </c>
      <c r="F49" s="39"/>
      <c r="G49" s="23"/>
      <c r="H49" s="191"/>
      <c r="I49" s="191"/>
      <c r="J49" s="191"/>
      <c r="K49" s="191"/>
      <c r="L49" s="191"/>
      <c r="M49" s="191"/>
    </row>
    <row r="50" spans="2:13" x14ac:dyDescent="0.25">
      <c r="B50" s="330"/>
      <c r="C50" s="30"/>
      <c r="D50" s="54"/>
      <c r="E50" s="208">
        <f t="shared" si="0"/>
        <v>0</v>
      </c>
      <c r="F50" s="39"/>
      <c r="G50" s="23"/>
      <c r="H50" s="191"/>
      <c r="I50" s="191"/>
      <c r="J50" s="191"/>
      <c r="K50" s="191"/>
      <c r="L50" s="191"/>
      <c r="M50" s="191"/>
    </row>
    <row r="51" spans="2:13" x14ac:dyDescent="0.25">
      <c r="B51" s="330"/>
      <c r="C51" s="30"/>
      <c r="D51" s="54"/>
      <c r="E51" s="208">
        <f t="shared" si="0"/>
        <v>0</v>
      </c>
      <c r="F51" s="39"/>
      <c r="G51" s="23"/>
      <c r="H51" s="191"/>
      <c r="I51" s="191"/>
      <c r="J51" s="191"/>
      <c r="K51" s="191"/>
      <c r="L51" s="191"/>
      <c r="M51" s="191"/>
    </row>
    <row r="52" spans="2:13" x14ac:dyDescent="0.25">
      <c r="B52" s="330"/>
      <c r="C52" s="30"/>
      <c r="D52" s="54"/>
      <c r="E52" s="208">
        <f t="shared" si="0"/>
        <v>0</v>
      </c>
      <c r="F52" s="39"/>
      <c r="G52" s="23"/>
      <c r="H52" s="191"/>
      <c r="I52" s="191"/>
      <c r="J52" s="191"/>
      <c r="K52" s="191"/>
      <c r="L52" s="191"/>
      <c r="M52" s="191"/>
    </row>
    <row r="53" spans="2:13" x14ac:dyDescent="0.25">
      <c r="B53" s="330"/>
      <c r="C53" s="30"/>
      <c r="D53" s="54"/>
      <c r="E53" s="208">
        <f t="shared" si="0"/>
        <v>0</v>
      </c>
      <c r="F53" s="39"/>
      <c r="G53" s="23"/>
      <c r="H53" s="191"/>
      <c r="I53" s="191"/>
      <c r="J53" s="191"/>
      <c r="K53" s="191"/>
      <c r="L53" s="191"/>
      <c r="M53" s="191"/>
    </row>
    <row r="54" spans="2:13" x14ac:dyDescent="0.25">
      <c r="B54" s="330"/>
      <c r="C54" s="30"/>
      <c r="D54" s="54"/>
      <c r="E54" s="208">
        <f t="shared" si="0"/>
        <v>0</v>
      </c>
      <c r="F54" s="39"/>
      <c r="G54" s="23"/>
      <c r="H54" s="191"/>
      <c r="I54" s="191"/>
      <c r="J54" s="191"/>
      <c r="K54" s="191"/>
      <c r="L54" s="191"/>
      <c r="M54" s="191"/>
    </row>
    <row r="55" spans="2:13" x14ac:dyDescent="0.25">
      <c r="B55" s="331"/>
      <c r="C55" s="33"/>
      <c r="D55" s="55"/>
      <c r="E55" s="208">
        <f t="shared" ref="E55:E58" si="1">C55*D55</f>
        <v>0</v>
      </c>
      <c r="F55" s="35"/>
      <c r="G55" s="26"/>
      <c r="H55" s="191"/>
      <c r="I55" s="191"/>
      <c r="J55" s="191"/>
      <c r="K55" s="191"/>
      <c r="L55" s="191"/>
      <c r="M55" s="191"/>
    </row>
    <row r="56" spans="2:13" x14ac:dyDescent="0.25">
      <c r="B56" s="331"/>
      <c r="C56" s="33"/>
      <c r="D56" s="55"/>
      <c r="E56" s="208">
        <f t="shared" si="1"/>
        <v>0</v>
      </c>
      <c r="F56" s="35"/>
      <c r="G56" s="26"/>
      <c r="H56" s="191"/>
      <c r="I56" s="191"/>
      <c r="J56" s="191"/>
      <c r="K56" s="191"/>
      <c r="L56" s="191"/>
      <c r="M56" s="191"/>
    </row>
    <row r="57" spans="2:13" x14ac:dyDescent="0.25">
      <c r="B57" s="331"/>
      <c r="C57" s="33"/>
      <c r="D57" s="55"/>
      <c r="E57" s="208">
        <f t="shared" si="1"/>
        <v>0</v>
      </c>
      <c r="F57" s="35"/>
      <c r="G57" s="26"/>
      <c r="H57" s="191"/>
      <c r="I57" s="191"/>
      <c r="J57" s="191"/>
      <c r="K57" s="191"/>
      <c r="L57" s="191"/>
      <c r="M57" s="191"/>
    </row>
    <row r="58" spans="2:13" ht="13" thickBot="1" x14ac:dyDescent="0.3">
      <c r="B58" s="336"/>
      <c r="C58" s="36"/>
      <c r="D58" s="56"/>
      <c r="E58" s="258">
        <f t="shared" si="1"/>
        <v>0</v>
      </c>
      <c r="F58" s="38"/>
      <c r="G58" s="29"/>
      <c r="H58" s="191"/>
      <c r="I58" s="191"/>
      <c r="J58" s="191"/>
      <c r="K58" s="191"/>
      <c r="L58" s="191"/>
      <c r="M58" s="191"/>
    </row>
    <row r="59" spans="2:13" ht="13.5" thickBot="1" x14ac:dyDescent="0.3">
      <c r="B59" s="334" t="s">
        <v>86</v>
      </c>
      <c r="C59" s="247"/>
      <c r="D59" s="216"/>
      <c r="E59" s="217">
        <f>SUM(E8:E58)</f>
        <v>0</v>
      </c>
      <c r="F59" s="248"/>
      <c r="G59" s="249"/>
      <c r="H59" s="191"/>
      <c r="I59" s="191"/>
      <c r="J59" s="191"/>
      <c r="K59" s="191"/>
      <c r="L59" s="191"/>
      <c r="M59" s="191"/>
    </row>
    <row r="60" spans="2:13" s="190" customFormat="1" ht="14.5" thickBot="1" x14ac:dyDescent="0.3">
      <c r="B60" s="423"/>
      <c r="C60" s="421"/>
      <c r="D60" s="421"/>
      <c r="E60" s="421"/>
      <c r="F60" s="421"/>
      <c r="G60" s="422"/>
    </row>
    <row r="61" spans="2:13" ht="13" x14ac:dyDescent="0.25">
      <c r="B61" s="340"/>
      <c r="C61" s="30"/>
      <c r="D61" s="54"/>
      <c r="E61" s="208">
        <f t="shared" ref="E61:E110" si="2">C61*D61</f>
        <v>0</v>
      </c>
      <c r="F61" s="39"/>
      <c r="G61" s="23"/>
      <c r="H61" s="191"/>
      <c r="I61" s="191"/>
      <c r="J61" s="191"/>
      <c r="K61" s="191"/>
      <c r="L61" s="191"/>
      <c r="M61" s="191"/>
    </row>
    <row r="62" spans="2:13" x14ac:dyDescent="0.25">
      <c r="B62" s="341"/>
      <c r="C62" s="30"/>
      <c r="D62" s="54"/>
      <c r="E62" s="208">
        <f t="shared" si="2"/>
        <v>0</v>
      </c>
      <c r="F62" s="39"/>
      <c r="G62" s="23"/>
      <c r="H62" s="191"/>
      <c r="I62" s="191"/>
      <c r="J62" s="191"/>
      <c r="K62" s="191"/>
      <c r="L62" s="191"/>
      <c r="M62" s="191"/>
    </row>
    <row r="63" spans="2:13" x14ac:dyDescent="0.25">
      <c r="B63" s="342"/>
      <c r="C63" s="33"/>
      <c r="D63" s="55"/>
      <c r="E63" s="244">
        <f t="shared" si="2"/>
        <v>0</v>
      </c>
      <c r="F63" s="35"/>
      <c r="G63" s="26"/>
      <c r="H63" s="191"/>
      <c r="I63" s="191"/>
      <c r="J63" s="191"/>
      <c r="K63" s="191"/>
      <c r="L63" s="191"/>
      <c r="M63" s="191"/>
    </row>
    <row r="64" spans="2:13" x14ac:dyDescent="0.25">
      <c r="B64" s="342"/>
      <c r="C64" s="33"/>
      <c r="D64" s="55"/>
      <c r="E64" s="244">
        <f t="shared" si="2"/>
        <v>0</v>
      </c>
      <c r="F64" s="35"/>
      <c r="G64" s="26"/>
      <c r="H64" s="191"/>
      <c r="I64" s="191"/>
      <c r="J64" s="191"/>
      <c r="K64" s="191"/>
      <c r="L64" s="191"/>
      <c r="M64" s="191"/>
    </row>
    <row r="65" spans="2:7" x14ac:dyDescent="0.25">
      <c r="B65" s="342"/>
      <c r="C65" s="33"/>
      <c r="D65" s="55"/>
      <c r="E65" s="244">
        <f t="shared" ref="E65:E107" si="3">C65*D65</f>
        <v>0</v>
      </c>
      <c r="F65" s="35"/>
      <c r="G65" s="26"/>
    </row>
    <row r="66" spans="2:7" x14ac:dyDescent="0.25">
      <c r="B66" s="342"/>
      <c r="C66" s="33"/>
      <c r="D66" s="55"/>
      <c r="E66" s="244">
        <f t="shared" si="3"/>
        <v>0</v>
      </c>
      <c r="F66" s="35"/>
      <c r="G66" s="26"/>
    </row>
    <row r="67" spans="2:7" x14ac:dyDescent="0.25">
      <c r="B67" s="342"/>
      <c r="C67" s="33"/>
      <c r="D67" s="55"/>
      <c r="E67" s="244">
        <f t="shared" si="3"/>
        <v>0</v>
      </c>
      <c r="F67" s="35"/>
      <c r="G67" s="26"/>
    </row>
    <row r="68" spans="2:7" x14ac:dyDescent="0.25">
      <c r="B68" s="342"/>
      <c r="C68" s="33"/>
      <c r="D68" s="55"/>
      <c r="E68" s="244">
        <f t="shared" si="3"/>
        <v>0</v>
      </c>
      <c r="F68" s="35"/>
      <c r="G68" s="26"/>
    </row>
    <row r="69" spans="2:7" x14ac:dyDescent="0.25">
      <c r="B69" s="342"/>
      <c r="C69" s="33"/>
      <c r="D69" s="55"/>
      <c r="E69" s="244">
        <f t="shared" si="3"/>
        <v>0</v>
      </c>
      <c r="F69" s="35"/>
      <c r="G69" s="26"/>
    </row>
    <row r="70" spans="2:7" x14ac:dyDescent="0.25">
      <c r="B70" s="342"/>
      <c r="C70" s="33"/>
      <c r="D70" s="55"/>
      <c r="E70" s="244">
        <f t="shared" si="3"/>
        <v>0</v>
      </c>
      <c r="F70" s="35"/>
      <c r="G70" s="26"/>
    </row>
    <row r="71" spans="2:7" x14ac:dyDescent="0.25">
      <c r="B71" s="342"/>
      <c r="C71" s="33"/>
      <c r="D71" s="55"/>
      <c r="E71" s="244">
        <f t="shared" si="3"/>
        <v>0</v>
      </c>
      <c r="F71" s="35"/>
      <c r="G71" s="26"/>
    </row>
    <row r="72" spans="2:7" x14ac:dyDescent="0.25">
      <c r="B72" s="342"/>
      <c r="C72" s="33"/>
      <c r="D72" s="55"/>
      <c r="E72" s="244">
        <f t="shared" si="3"/>
        <v>0</v>
      </c>
      <c r="F72" s="35"/>
      <c r="G72" s="26"/>
    </row>
    <row r="73" spans="2:7" x14ac:dyDescent="0.25">
      <c r="B73" s="342"/>
      <c r="C73" s="33"/>
      <c r="D73" s="55"/>
      <c r="E73" s="244">
        <f t="shared" si="3"/>
        <v>0</v>
      </c>
      <c r="F73" s="35"/>
      <c r="G73" s="26"/>
    </row>
    <row r="74" spans="2:7" x14ac:dyDescent="0.25">
      <c r="B74" s="342"/>
      <c r="C74" s="33"/>
      <c r="D74" s="55"/>
      <c r="E74" s="244">
        <f t="shared" si="3"/>
        <v>0</v>
      </c>
      <c r="F74" s="35"/>
      <c r="G74" s="26"/>
    </row>
    <row r="75" spans="2:7" x14ac:dyDescent="0.25">
      <c r="B75" s="342"/>
      <c r="C75" s="33"/>
      <c r="D75" s="55"/>
      <c r="E75" s="244">
        <f t="shared" si="3"/>
        <v>0</v>
      </c>
      <c r="F75" s="35"/>
      <c r="G75" s="26"/>
    </row>
    <row r="76" spans="2:7" x14ac:dyDescent="0.25">
      <c r="B76" s="342"/>
      <c r="C76" s="33"/>
      <c r="D76" s="55"/>
      <c r="E76" s="244">
        <f t="shared" si="3"/>
        <v>0</v>
      </c>
      <c r="F76" s="35"/>
      <c r="G76" s="26"/>
    </row>
    <row r="77" spans="2:7" x14ac:dyDescent="0.25">
      <c r="B77" s="342"/>
      <c r="C77" s="33"/>
      <c r="D77" s="55"/>
      <c r="E77" s="244">
        <f t="shared" si="3"/>
        <v>0</v>
      </c>
      <c r="F77" s="35"/>
      <c r="G77" s="26"/>
    </row>
    <row r="78" spans="2:7" x14ac:dyDescent="0.25">
      <c r="B78" s="342"/>
      <c r="C78" s="33"/>
      <c r="D78" s="55"/>
      <c r="E78" s="244">
        <f t="shared" si="3"/>
        <v>0</v>
      </c>
      <c r="F78" s="35"/>
      <c r="G78" s="26"/>
    </row>
    <row r="79" spans="2:7" x14ac:dyDescent="0.25">
      <c r="B79" s="342"/>
      <c r="C79" s="33"/>
      <c r="D79" s="55"/>
      <c r="E79" s="244">
        <f t="shared" si="3"/>
        <v>0</v>
      </c>
      <c r="F79" s="35"/>
      <c r="G79" s="26"/>
    </row>
    <row r="80" spans="2:7" x14ac:dyDescent="0.25">
      <c r="B80" s="342"/>
      <c r="C80" s="33"/>
      <c r="D80" s="55"/>
      <c r="E80" s="244">
        <f t="shared" si="3"/>
        <v>0</v>
      </c>
      <c r="F80" s="35"/>
      <c r="G80" s="26"/>
    </row>
    <row r="81" spans="2:7" x14ac:dyDescent="0.25">
      <c r="B81" s="342"/>
      <c r="C81" s="33"/>
      <c r="D81" s="55"/>
      <c r="E81" s="244">
        <f t="shared" si="3"/>
        <v>0</v>
      </c>
      <c r="F81" s="35"/>
      <c r="G81" s="26"/>
    </row>
    <row r="82" spans="2:7" x14ac:dyDescent="0.25">
      <c r="B82" s="342"/>
      <c r="C82" s="33"/>
      <c r="D82" s="55"/>
      <c r="E82" s="244">
        <f t="shared" si="3"/>
        <v>0</v>
      </c>
      <c r="F82" s="35"/>
      <c r="G82" s="26"/>
    </row>
    <row r="83" spans="2:7" x14ac:dyDescent="0.25">
      <c r="B83" s="342"/>
      <c r="C83" s="33"/>
      <c r="D83" s="55"/>
      <c r="E83" s="244">
        <f t="shared" si="3"/>
        <v>0</v>
      </c>
      <c r="F83" s="35"/>
      <c r="G83" s="26"/>
    </row>
    <row r="84" spans="2:7" x14ac:dyDescent="0.25">
      <c r="B84" s="342"/>
      <c r="C84" s="33"/>
      <c r="D84" s="55"/>
      <c r="E84" s="244">
        <f t="shared" si="3"/>
        <v>0</v>
      </c>
      <c r="F84" s="35"/>
      <c r="G84" s="26"/>
    </row>
    <row r="85" spans="2:7" x14ac:dyDescent="0.25">
      <c r="B85" s="342"/>
      <c r="C85" s="33"/>
      <c r="D85" s="55"/>
      <c r="E85" s="244">
        <f t="shared" si="3"/>
        <v>0</v>
      </c>
      <c r="F85" s="35"/>
      <c r="G85" s="26"/>
    </row>
    <row r="86" spans="2:7" x14ac:dyDescent="0.25">
      <c r="B86" s="342"/>
      <c r="C86" s="33"/>
      <c r="D86" s="55"/>
      <c r="E86" s="244">
        <f t="shared" si="3"/>
        <v>0</v>
      </c>
      <c r="F86" s="35"/>
      <c r="G86" s="26"/>
    </row>
    <row r="87" spans="2:7" x14ac:dyDescent="0.25">
      <c r="B87" s="342"/>
      <c r="C87" s="33"/>
      <c r="D87" s="55"/>
      <c r="E87" s="244">
        <f t="shared" si="3"/>
        <v>0</v>
      </c>
      <c r="F87" s="35"/>
      <c r="G87" s="26"/>
    </row>
    <row r="88" spans="2:7" x14ac:dyDescent="0.25">
      <c r="B88" s="342"/>
      <c r="C88" s="33"/>
      <c r="D88" s="55"/>
      <c r="E88" s="244">
        <f t="shared" si="3"/>
        <v>0</v>
      </c>
      <c r="F88" s="35"/>
      <c r="G88" s="26"/>
    </row>
    <row r="89" spans="2:7" x14ac:dyDescent="0.25">
      <c r="B89" s="342"/>
      <c r="C89" s="33"/>
      <c r="D89" s="55"/>
      <c r="E89" s="244">
        <f t="shared" si="3"/>
        <v>0</v>
      </c>
      <c r="F89" s="35"/>
      <c r="G89" s="26"/>
    </row>
    <row r="90" spans="2:7" x14ac:dyDescent="0.25">
      <c r="B90" s="342"/>
      <c r="C90" s="33"/>
      <c r="D90" s="55"/>
      <c r="E90" s="244">
        <f t="shared" si="3"/>
        <v>0</v>
      </c>
      <c r="F90" s="35"/>
      <c r="G90" s="26"/>
    </row>
    <row r="91" spans="2:7" x14ac:dyDescent="0.25">
      <c r="B91" s="342"/>
      <c r="C91" s="33"/>
      <c r="D91" s="55"/>
      <c r="E91" s="244">
        <f t="shared" si="3"/>
        <v>0</v>
      </c>
      <c r="F91" s="35"/>
      <c r="G91" s="26"/>
    </row>
    <row r="92" spans="2:7" x14ac:dyDescent="0.25">
      <c r="B92" s="342"/>
      <c r="C92" s="33"/>
      <c r="D92" s="55"/>
      <c r="E92" s="244">
        <f t="shared" si="3"/>
        <v>0</v>
      </c>
      <c r="F92" s="35"/>
      <c r="G92" s="26"/>
    </row>
    <row r="93" spans="2:7" x14ac:dyDescent="0.25">
      <c r="B93" s="342"/>
      <c r="C93" s="33"/>
      <c r="D93" s="55"/>
      <c r="E93" s="244">
        <f t="shared" si="3"/>
        <v>0</v>
      </c>
      <c r="F93" s="35"/>
      <c r="G93" s="26"/>
    </row>
    <row r="94" spans="2:7" x14ac:dyDescent="0.25">
      <c r="B94" s="342"/>
      <c r="C94" s="33"/>
      <c r="D94" s="55"/>
      <c r="E94" s="244">
        <f t="shared" si="3"/>
        <v>0</v>
      </c>
      <c r="F94" s="35"/>
      <c r="G94" s="26"/>
    </row>
    <row r="95" spans="2:7" x14ac:dyDescent="0.25">
      <c r="B95" s="342"/>
      <c r="C95" s="33"/>
      <c r="D95" s="55"/>
      <c r="E95" s="244">
        <f t="shared" si="3"/>
        <v>0</v>
      </c>
      <c r="F95" s="35"/>
      <c r="G95" s="26"/>
    </row>
    <row r="96" spans="2:7" x14ac:dyDescent="0.25">
      <c r="B96" s="342"/>
      <c r="C96" s="33"/>
      <c r="D96" s="55"/>
      <c r="E96" s="244">
        <f t="shared" si="3"/>
        <v>0</v>
      </c>
      <c r="F96" s="35"/>
      <c r="G96" s="26"/>
    </row>
    <row r="97" spans="2:7" x14ac:dyDescent="0.25">
      <c r="B97" s="342"/>
      <c r="C97" s="33"/>
      <c r="D97" s="55"/>
      <c r="E97" s="244">
        <f t="shared" si="3"/>
        <v>0</v>
      </c>
      <c r="F97" s="35"/>
      <c r="G97" s="26"/>
    </row>
    <row r="98" spans="2:7" x14ac:dyDescent="0.25">
      <c r="B98" s="342"/>
      <c r="C98" s="33"/>
      <c r="D98" s="55"/>
      <c r="E98" s="244">
        <f t="shared" si="3"/>
        <v>0</v>
      </c>
      <c r="F98" s="35"/>
      <c r="G98" s="26"/>
    </row>
    <row r="99" spans="2:7" x14ac:dyDescent="0.25">
      <c r="B99" s="342"/>
      <c r="C99" s="33"/>
      <c r="D99" s="55"/>
      <c r="E99" s="244">
        <f t="shared" si="3"/>
        <v>0</v>
      </c>
      <c r="F99" s="35"/>
      <c r="G99" s="26"/>
    </row>
    <row r="100" spans="2:7" x14ac:dyDescent="0.25">
      <c r="B100" s="342"/>
      <c r="C100" s="33"/>
      <c r="D100" s="55"/>
      <c r="E100" s="244">
        <f t="shared" si="3"/>
        <v>0</v>
      </c>
      <c r="F100" s="35"/>
      <c r="G100" s="26"/>
    </row>
    <row r="101" spans="2:7" x14ac:dyDescent="0.25">
      <c r="B101" s="342"/>
      <c r="C101" s="33"/>
      <c r="D101" s="55"/>
      <c r="E101" s="244">
        <f t="shared" si="3"/>
        <v>0</v>
      </c>
      <c r="F101" s="35"/>
      <c r="G101" s="26"/>
    </row>
    <row r="102" spans="2:7" x14ac:dyDescent="0.25">
      <c r="B102" s="342"/>
      <c r="C102" s="33"/>
      <c r="D102" s="55"/>
      <c r="E102" s="244">
        <f t="shared" si="3"/>
        <v>0</v>
      </c>
      <c r="F102" s="35"/>
      <c r="G102" s="26"/>
    </row>
    <row r="103" spans="2:7" x14ac:dyDescent="0.25">
      <c r="B103" s="342"/>
      <c r="C103" s="33"/>
      <c r="D103" s="55"/>
      <c r="E103" s="244">
        <f t="shared" si="3"/>
        <v>0</v>
      </c>
      <c r="F103" s="35"/>
      <c r="G103" s="26"/>
    </row>
    <row r="104" spans="2:7" x14ac:dyDescent="0.25">
      <c r="B104" s="342"/>
      <c r="C104" s="33"/>
      <c r="D104" s="55"/>
      <c r="E104" s="244">
        <f t="shared" si="3"/>
        <v>0</v>
      </c>
      <c r="F104" s="35"/>
      <c r="G104" s="26"/>
    </row>
    <row r="105" spans="2:7" x14ac:dyDescent="0.25">
      <c r="B105" s="342"/>
      <c r="C105" s="33"/>
      <c r="D105" s="55"/>
      <c r="E105" s="244">
        <f t="shared" si="3"/>
        <v>0</v>
      </c>
      <c r="F105" s="35"/>
      <c r="G105" s="26"/>
    </row>
    <row r="106" spans="2:7" x14ac:dyDescent="0.25">
      <c r="B106" s="342"/>
      <c r="C106" s="33"/>
      <c r="D106" s="55"/>
      <c r="E106" s="244">
        <f t="shared" si="3"/>
        <v>0</v>
      </c>
      <c r="F106" s="35"/>
      <c r="G106" s="26"/>
    </row>
    <row r="107" spans="2:7" x14ac:dyDescent="0.25">
      <c r="B107" s="342"/>
      <c r="C107" s="33"/>
      <c r="D107" s="55"/>
      <c r="E107" s="244">
        <f t="shared" si="3"/>
        <v>0</v>
      </c>
      <c r="F107" s="35"/>
      <c r="G107" s="26"/>
    </row>
    <row r="108" spans="2:7" x14ac:dyDescent="0.25">
      <c r="B108" s="342"/>
      <c r="C108" s="33"/>
      <c r="D108" s="55"/>
      <c r="E108" s="244">
        <f t="shared" si="2"/>
        <v>0</v>
      </c>
      <c r="F108" s="35"/>
      <c r="G108" s="26"/>
    </row>
    <row r="109" spans="2:7" x14ac:dyDescent="0.25">
      <c r="B109" s="342"/>
      <c r="C109" s="33"/>
      <c r="D109" s="55"/>
      <c r="E109" s="244">
        <f t="shared" si="2"/>
        <v>0</v>
      </c>
      <c r="F109" s="35"/>
      <c r="G109" s="26"/>
    </row>
    <row r="110" spans="2:7" ht="13" thickBot="1" x14ac:dyDescent="0.3">
      <c r="B110" s="343"/>
      <c r="C110" s="36"/>
      <c r="D110" s="56"/>
      <c r="E110" s="246">
        <f t="shared" si="2"/>
        <v>0</v>
      </c>
      <c r="F110" s="38"/>
      <c r="G110" s="29"/>
    </row>
    <row r="111" spans="2:7" ht="13.5" thickBot="1" x14ac:dyDescent="0.3">
      <c r="B111" s="334" t="s">
        <v>87</v>
      </c>
      <c r="C111" s="247"/>
      <c r="D111" s="216"/>
      <c r="E111" s="216">
        <f>SUM(E61:E110)</f>
        <v>0</v>
      </c>
      <c r="F111" s="248"/>
      <c r="G111" s="249"/>
    </row>
    <row r="112" spans="2:7" s="190" customFormat="1" ht="14.5" thickBot="1" x14ac:dyDescent="0.3">
      <c r="B112" s="423"/>
      <c r="C112" s="421"/>
      <c r="D112" s="421"/>
      <c r="E112" s="421"/>
      <c r="F112" s="421"/>
      <c r="G112" s="422"/>
    </row>
    <row r="113" spans="2:7" ht="13" x14ac:dyDescent="0.25">
      <c r="B113" s="344"/>
      <c r="C113" s="30"/>
      <c r="D113" s="54"/>
      <c r="E113" s="208">
        <f t="shared" ref="E113:E152" si="4">C113*D113</f>
        <v>0</v>
      </c>
      <c r="F113" s="39"/>
      <c r="G113" s="40"/>
    </row>
    <row r="114" spans="2:7" x14ac:dyDescent="0.25">
      <c r="B114" s="330"/>
      <c r="C114" s="30"/>
      <c r="D114" s="54"/>
      <c r="E114" s="208">
        <f t="shared" si="4"/>
        <v>0</v>
      </c>
      <c r="F114" s="39"/>
      <c r="G114" s="40"/>
    </row>
    <row r="115" spans="2:7" x14ac:dyDescent="0.25">
      <c r="B115" s="331"/>
      <c r="C115" s="33"/>
      <c r="D115" s="55"/>
      <c r="E115" s="244">
        <f t="shared" si="4"/>
        <v>0</v>
      </c>
      <c r="F115" s="35"/>
      <c r="G115" s="41"/>
    </row>
    <row r="116" spans="2:7" x14ac:dyDescent="0.25">
      <c r="B116" s="331"/>
      <c r="C116" s="33"/>
      <c r="D116" s="55"/>
      <c r="E116" s="244">
        <f t="shared" ref="E116:E148" si="5">C116*D116</f>
        <v>0</v>
      </c>
      <c r="F116" s="35"/>
      <c r="G116" s="41"/>
    </row>
    <row r="117" spans="2:7" x14ac:dyDescent="0.25">
      <c r="B117" s="331"/>
      <c r="C117" s="33"/>
      <c r="D117" s="55"/>
      <c r="E117" s="244">
        <f t="shared" si="5"/>
        <v>0</v>
      </c>
      <c r="F117" s="35"/>
      <c r="G117" s="41"/>
    </row>
    <row r="118" spans="2:7" x14ac:dyDescent="0.25">
      <c r="B118" s="331"/>
      <c r="C118" s="33"/>
      <c r="D118" s="55"/>
      <c r="E118" s="244">
        <f t="shared" si="5"/>
        <v>0</v>
      </c>
      <c r="F118" s="35"/>
      <c r="G118" s="41"/>
    </row>
    <row r="119" spans="2:7" x14ac:dyDescent="0.25">
      <c r="B119" s="331"/>
      <c r="C119" s="33"/>
      <c r="D119" s="55"/>
      <c r="E119" s="244">
        <f t="shared" si="5"/>
        <v>0</v>
      </c>
      <c r="F119" s="35"/>
      <c r="G119" s="41"/>
    </row>
    <row r="120" spans="2:7" x14ac:dyDescent="0.25">
      <c r="B120" s="331"/>
      <c r="C120" s="33"/>
      <c r="D120" s="55"/>
      <c r="E120" s="244">
        <f t="shared" si="5"/>
        <v>0</v>
      </c>
      <c r="F120" s="35"/>
      <c r="G120" s="41"/>
    </row>
    <row r="121" spans="2:7" x14ac:dyDescent="0.25">
      <c r="B121" s="331"/>
      <c r="C121" s="33"/>
      <c r="D121" s="55"/>
      <c r="E121" s="244">
        <f t="shared" si="5"/>
        <v>0</v>
      </c>
      <c r="F121" s="35"/>
      <c r="G121" s="41"/>
    </row>
    <row r="122" spans="2:7" x14ac:dyDescent="0.25">
      <c r="B122" s="331"/>
      <c r="C122" s="33"/>
      <c r="D122" s="55"/>
      <c r="E122" s="244">
        <f t="shared" si="5"/>
        <v>0</v>
      </c>
      <c r="F122" s="35"/>
      <c r="G122" s="41"/>
    </row>
    <row r="123" spans="2:7" x14ac:dyDescent="0.25">
      <c r="B123" s="331"/>
      <c r="C123" s="33"/>
      <c r="D123" s="55"/>
      <c r="E123" s="244">
        <f t="shared" si="5"/>
        <v>0</v>
      </c>
      <c r="F123" s="35"/>
      <c r="G123" s="41"/>
    </row>
    <row r="124" spans="2:7" x14ac:dyDescent="0.25">
      <c r="B124" s="331"/>
      <c r="C124" s="33"/>
      <c r="D124" s="55"/>
      <c r="E124" s="244">
        <f t="shared" si="5"/>
        <v>0</v>
      </c>
      <c r="F124" s="35"/>
      <c r="G124" s="41"/>
    </row>
    <row r="125" spans="2:7" x14ac:dyDescent="0.25">
      <c r="B125" s="331"/>
      <c r="C125" s="33"/>
      <c r="D125" s="55"/>
      <c r="E125" s="244">
        <f t="shared" si="5"/>
        <v>0</v>
      </c>
      <c r="F125" s="35"/>
      <c r="G125" s="41"/>
    </row>
    <row r="126" spans="2:7" x14ac:dyDescent="0.25">
      <c r="B126" s="331"/>
      <c r="C126" s="33"/>
      <c r="D126" s="55"/>
      <c r="E126" s="244">
        <f t="shared" si="5"/>
        <v>0</v>
      </c>
      <c r="F126" s="35"/>
      <c r="G126" s="41"/>
    </row>
    <row r="127" spans="2:7" x14ac:dyDescent="0.25">
      <c r="B127" s="331"/>
      <c r="C127" s="33"/>
      <c r="D127" s="55"/>
      <c r="E127" s="244">
        <f t="shared" si="5"/>
        <v>0</v>
      </c>
      <c r="F127" s="35"/>
      <c r="G127" s="41"/>
    </row>
    <row r="128" spans="2:7" x14ac:dyDescent="0.25">
      <c r="B128" s="331"/>
      <c r="C128" s="33"/>
      <c r="D128" s="55"/>
      <c r="E128" s="244">
        <f t="shared" si="5"/>
        <v>0</v>
      </c>
      <c r="F128" s="35"/>
      <c r="G128" s="41"/>
    </row>
    <row r="129" spans="2:7" x14ac:dyDescent="0.25">
      <c r="B129" s="331"/>
      <c r="C129" s="33"/>
      <c r="D129" s="55"/>
      <c r="E129" s="244">
        <f t="shared" si="5"/>
        <v>0</v>
      </c>
      <c r="F129" s="35"/>
      <c r="G129" s="41"/>
    </row>
    <row r="130" spans="2:7" x14ac:dyDescent="0.25">
      <c r="B130" s="331"/>
      <c r="C130" s="33"/>
      <c r="D130" s="55"/>
      <c r="E130" s="244">
        <f t="shared" si="5"/>
        <v>0</v>
      </c>
      <c r="F130" s="35"/>
      <c r="G130" s="41"/>
    </row>
    <row r="131" spans="2:7" x14ac:dyDescent="0.25">
      <c r="B131" s="331"/>
      <c r="C131" s="33"/>
      <c r="D131" s="55"/>
      <c r="E131" s="244">
        <f t="shared" si="5"/>
        <v>0</v>
      </c>
      <c r="F131" s="35"/>
      <c r="G131" s="41"/>
    </row>
    <row r="132" spans="2:7" x14ac:dyDescent="0.25">
      <c r="B132" s="331"/>
      <c r="C132" s="33"/>
      <c r="D132" s="55"/>
      <c r="E132" s="244">
        <f t="shared" si="5"/>
        <v>0</v>
      </c>
      <c r="F132" s="35"/>
      <c r="G132" s="41"/>
    </row>
    <row r="133" spans="2:7" x14ac:dyDescent="0.25">
      <c r="B133" s="331"/>
      <c r="C133" s="33"/>
      <c r="D133" s="55"/>
      <c r="E133" s="244">
        <f t="shared" si="5"/>
        <v>0</v>
      </c>
      <c r="F133" s="35"/>
      <c r="G133" s="41"/>
    </row>
    <row r="134" spans="2:7" x14ac:dyDescent="0.25">
      <c r="B134" s="331"/>
      <c r="C134" s="33"/>
      <c r="D134" s="55"/>
      <c r="E134" s="244">
        <f t="shared" si="5"/>
        <v>0</v>
      </c>
      <c r="F134" s="35"/>
      <c r="G134" s="41"/>
    </row>
    <row r="135" spans="2:7" x14ac:dyDescent="0.25">
      <c r="B135" s="331"/>
      <c r="C135" s="33"/>
      <c r="D135" s="55"/>
      <c r="E135" s="244">
        <f t="shared" si="5"/>
        <v>0</v>
      </c>
      <c r="F135" s="35"/>
      <c r="G135" s="41"/>
    </row>
    <row r="136" spans="2:7" x14ac:dyDescent="0.25">
      <c r="B136" s="331"/>
      <c r="C136" s="33"/>
      <c r="D136" s="55"/>
      <c r="E136" s="244">
        <f t="shared" si="5"/>
        <v>0</v>
      </c>
      <c r="F136" s="35"/>
      <c r="G136" s="41"/>
    </row>
    <row r="137" spans="2:7" x14ac:dyDescent="0.25">
      <c r="B137" s="331"/>
      <c r="C137" s="33"/>
      <c r="D137" s="55"/>
      <c r="E137" s="244">
        <f t="shared" si="5"/>
        <v>0</v>
      </c>
      <c r="F137" s="35"/>
      <c r="G137" s="41"/>
    </row>
    <row r="138" spans="2:7" x14ac:dyDescent="0.25">
      <c r="B138" s="331"/>
      <c r="C138" s="33"/>
      <c r="D138" s="55"/>
      <c r="E138" s="244">
        <f t="shared" si="5"/>
        <v>0</v>
      </c>
      <c r="F138" s="35"/>
      <c r="G138" s="41"/>
    </row>
    <row r="139" spans="2:7" x14ac:dyDescent="0.25">
      <c r="B139" s="331"/>
      <c r="C139" s="33"/>
      <c r="D139" s="55"/>
      <c r="E139" s="244">
        <f t="shared" si="5"/>
        <v>0</v>
      </c>
      <c r="F139" s="35"/>
      <c r="G139" s="41"/>
    </row>
    <row r="140" spans="2:7" x14ac:dyDescent="0.25">
      <c r="B140" s="331"/>
      <c r="C140" s="33"/>
      <c r="D140" s="55"/>
      <c r="E140" s="244">
        <f t="shared" si="5"/>
        <v>0</v>
      </c>
      <c r="F140" s="35"/>
      <c r="G140" s="41"/>
    </row>
    <row r="141" spans="2:7" x14ac:dyDescent="0.25">
      <c r="B141" s="331"/>
      <c r="C141" s="33"/>
      <c r="D141" s="55"/>
      <c r="E141" s="244">
        <f t="shared" si="5"/>
        <v>0</v>
      </c>
      <c r="F141" s="35"/>
      <c r="G141" s="41"/>
    </row>
    <row r="142" spans="2:7" x14ac:dyDescent="0.25">
      <c r="B142" s="331"/>
      <c r="C142" s="33"/>
      <c r="D142" s="55"/>
      <c r="E142" s="244">
        <f t="shared" si="5"/>
        <v>0</v>
      </c>
      <c r="F142" s="35"/>
      <c r="G142" s="41"/>
    </row>
    <row r="143" spans="2:7" x14ac:dyDescent="0.25">
      <c r="B143" s="331"/>
      <c r="C143" s="33"/>
      <c r="D143" s="55"/>
      <c r="E143" s="244">
        <f t="shared" si="5"/>
        <v>0</v>
      </c>
      <c r="F143" s="35"/>
      <c r="G143" s="41"/>
    </row>
    <row r="144" spans="2:7" x14ac:dyDescent="0.25">
      <c r="B144" s="331"/>
      <c r="C144" s="33"/>
      <c r="D144" s="55"/>
      <c r="E144" s="244">
        <f t="shared" si="5"/>
        <v>0</v>
      </c>
      <c r="F144" s="35"/>
      <c r="G144" s="41"/>
    </row>
    <row r="145" spans="2:7" x14ac:dyDescent="0.25">
      <c r="B145" s="331"/>
      <c r="C145" s="33"/>
      <c r="D145" s="55"/>
      <c r="E145" s="244">
        <f t="shared" si="5"/>
        <v>0</v>
      </c>
      <c r="F145" s="35"/>
      <c r="G145" s="41"/>
    </row>
    <row r="146" spans="2:7" x14ac:dyDescent="0.25">
      <c r="B146" s="331"/>
      <c r="C146" s="33"/>
      <c r="D146" s="55"/>
      <c r="E146" s="244">
        <f t="shared" si="5"/>
        <v>0</v>
      </c>
      <c r="F146" s="35"/>
      <c r="G146" s="41"/>
    </row>
    <row r="147" spans="2:7" x14ac:dyDescent="0.25">
      <c r="B147" s="331"/>
      <c r="C147" s="33"/>
      <c r="D147" s="55"/>
      <c r="E147" s="244">
        <f t="shared" si="5"/>
        <v>0</v>
      </c>
      <c r="F147" s="35"/>
      <c r="G147" s="41"/>
    </row>
    <row r="148" spans="2:7" x14ac:dyDescent="0.25">
      <c r="B148" s="331"/>
      <c r="C148" s="33"/>
      <c r="D148" s="55"/>
      <c r="E148" s="244">
        <f t="shared" si="5"/>
        <v>0</v>
      </c>
      <c r="F148" s="35"/>
      <c r="G148" s="41"/>
    </row>
    <row r="149" spans="2:7" x14ac:dyDescent="0.25">
      <c r="B149" s="331"/>
      <c r="C149" s="33"/>
      <c r="D149" s="55"/>
      <c r="E149" s="244">
        <f t="shared" si="4"/>
        <v>0</v>
      </c>
      <c r="F149" s="35"/>
      <c r="G149" s="41"/>
    </row>
    <row r="150" spans="2:7" x14ac:dyDescent="0.25">
      <c r="B150" s="331"/>
      <c r="C150" s="33"/>
      <c r="D150" s="55"/>
      <c r="E150" s="244">
        <f t="shared" si="4"/>
        <v>0</v>
      </c>
      <c r="F150" s="35"/>
      <c r="G150" s="41"/>
    </row>
    <row r="151" spans="2:7" x14ac:dyDescent="0.25">
      <c r="B151" s="331"/>
      <c r="C151" s="33"/>
      <c r="D151" s="55"/>
      <c r="E151" s="244">
        <f t="shared" si="4"/>
        <v>0</v>
      </c>
      <c r="F151" s="35"/>
      <c r="G151" s="41"/>
    </row>
    <row r="152" spans="2:7" ht="13" thickBot="1" x14ac:dyDescent="0.3">
      <c r="B152" s="336"/>
      <c r="C152" s="36"/>
      <c r="D152" s="56"/>
      <c r="E152" s="246">
        <f t="shared" si="4"/>
        <v>0</v>
      </c>
      <c r="F152" s="38"/>
      <c r="G152" s="42"/>
    </row>
    <row r="153" spans="2:7" ht="13.5" thickBot="1" x14ac:dyDescent="0.3">
      <c r="B153" s="334" t="s">
        <v>88</v>
      </c>
      <c r="C153" s="247"/>
      <c r="D153" s="216"/>
      <c r="E153" s="216">
        <f>SUM(E113:E152)</f>
        <v>0</v>
      </c>
      <c r="F153" s="248"/>
      <c r="G153" s="249"/>
    </row>
    <row r="154" spans="2:7" s="190" customFormat="1" ht="14.5" thickBot="1" x14ac:dyDescent="0.3">
      <c r="B154" s="423"/>
      <c r="C154" s="421"/>
      <c r="D154" s="421"/>
      <c r="E154" s="421"/>
      <c r="F154" s="421"/>
      <c r="G154" s="422"/>
    </row>
    <row r="155" spans="2:7" ht="13" x14ac:dyDescent="0.25">
      <c r="B155" s="344"/>
      <c r="C155" s="30"/>
      <c r="D155" s="54"/>
      <c r="E155" s="208">
        <f t="shared" ref="E155:E204" si="6">C155*D155</f>
        <v>0</v>
      </c>
      <c r="F155" s="39"/>
      <c r="G155" s="40"/>
    </row>
    <row r="156" spans="2:7" x14ac:dyDescent="0.25">
      <c r="B156" s="330"/>
      <c r="C156" s="30"/>
      <c r="D156" s="54"/>
      <c r="E156" s="208">
        <f t="shared" si="6"/>
        <v>0</v>
      </c>
      <c r="F156" s="39"/>
      <c r="G156" s="40"/>
    </row>
    <row r="157" spans="2:7" x14ac:dyDescent="0.25">
      <c r="B157" s="330"/>
      <c r="C157" s="30"/>
      <c r="D157" s="54"/>
      <c r="E157" s="208">
        <f t="shared" ref="E157:E200" si="7">C157*D157</f>
        <v>0</v>
      </c>
      <c r="F157" s="39"/>
      <c r="G157" s="40"/>
    </row>
    <row r="158" spans="2:7" x14ac:dyDescent="0.25">
      <c r="B158" s="330"/>
      <c r="C158" s="30"/>
      <c r="D158" s="54"/>
      <c r="E158" s="208">
        <f t="shared" si="7"/>
        <v>0</v>
      </c>
      <c r="F158" s="39"/>
      <c r="G158" s="40"/>
    </row>
    <row r="159" spans="2:7" x14ac:dyDescent="0.25">
      <c r="B159" s="330"/>
      <c r="C159" s="30"/>
      <c r="D159" s="54"/>
      <c r="E159" s="208">
        <f t="shared" si="7"/>
        <v>0</v>
      </c>
      <c r="F159" s="39"/>
      <c r="G159" s="40"/>
    </row>
    <row r="160" spans="2:7" x14ac:dyDescent="0.25">
      <c r="B160" s="330"/>
      <c r="C160" s="30"/>
      <c r="D160" s="54"/>
      <c r="E160" s="208">
        <f t="shared" si="7"/>
        <v>0</v>
      </c>
      <c r="F160" s="39"/>
      <c r="G160" s="40"/>
    </row>
    <row r="161" spans="2:7" x14ac:dyDescent="0.25">
      <c r="B161" s="330"/>
      <c r="C161" s="30"/>
      <c r="D161" s="54"/>
      <c r="E161" s="208">
        <f t="shared" si="7"/>
        <v>0</v>
      </c>
      <c r="F161" s="39"/>
      <c r="G161" s="40"/>
    </row>
    <row r="162" spans="2:7" x14ac:dyDescent="0.25">
      <c r="B162" s="330"/>
      <c r="C162" s="30"/>
      <c r="D162" s="54"/>
      <c r="E162" s="208">
        <f t="shared" si="7"/>
        <v>0</v>
      </c>
      <c r="F162" s="39"/>
      <c r="G162" s="40"/>
    </row>
    <row r="163" spans="2:7" x14ac:dyDescent="0.25">
      <c r="B163" s="330"/>
      <c r="C163" s="30"/>
      <c r="D163" s="54"/>
      <c r="E163" s="208">
        <f t="shared" si="7"/>
        <v>0</v>
      </c>
      <c r="F163" s="39"/>
      <c r="G163" s="40"/>
    </row>
    <row r="164" spans="2:7" x14ac:dyDescent="0.25">
      <c r="B164" s="330"/>
      <c r="C164" s="30"/>
      <c r="D164" s="54"/>
      <c r="E164" s="208">
        <f t="shared" si="7"/>
        <v>0</v>
      </c>
      <c r="F164" s="39"/>
      <c r="G164" s="40"/>
    </row>
    <row r="165" spans="2:7" x14ac:dyDescent="0.25">
      <c r="B165" s="330"/>
      <c r="C165" s="30"/>
      <c r="D165" s="54"/>
      <c r="E165" s="208">
        <f t="shared" si="7"/>
        <v>0</v>
      </c>
      <c r="F165" s="39"/>
      <c r="G165" s="40"/>
    </row>
    <row r="166" spans="2:7" x14ac:dyDescent="0.25">
      <c r="B166" s="330"/>
      <c r="C166" s="30"/>
      <c r="D166" s="54"/>
      <c r="E166" s="208">
        <f t="shared" si="7"/>
        <v>0</v>
      </c>
      <c r="F166" s="39"/>
      <c r="G166" s="40"/>
    </row>
    <row r="167" spans="2:7" x14ac:dyDescent="0.25">
      <c r="B167" s="330"/>
      <c r="C167" s="30"/>
      <c r="D167" s="54"/>
      <c r="E167" s="208">
        <f t="shared" si="7"/>
        <v>0</v>
      </c>
      <c r="F167" s="39"/>
      <c r="G167" s="40"/>
    </row>
    <row r="168" spans="2:7" x14ac:dyDescent="0.25">
      <c r="B168" s="330"/>
      <c r="C168" s="30"/>
      <c r="D168" s="54"/>
      <c r="E168" s="208">
        <f t="shared" si="7"/>
        <v>0</v>
      </c>
      <c r="F168" s="39"/>
      <c r="G168" s="40"/>
    </row>
    <row r="169" spans="2:7" x14ac:dyDescent="0.25">
      <c r="B169" s="330"/>
      <c r="C169" s="30"/>
      <c r="D169" s="54"/>
      <c r="E169" s="208">
        <f t="shared" si="7"/>
        <v>0</v>
      </c>
      <c r="F169" s="39"/>
      <c r="G169" s="40"/>
    </row>
    <row r="170" spans="2:7" x14ac:dyDescent="0.25">
      <c r="B170" s="330"/>
      <c r="C170" s="30"/>
      <c r="D170" s="54"/>
      <c r="E170" s="208">
        <f t="shared" si="7"/>
        <v>0</v>
      </c>
      <c r="F170" s="39"/>
      <c r="G170" s="40"/>
    </row>
    <row r="171" spans="2:7" x14ac:dyDescent="0.25">
      <c r="B171" s="330"/>
      <c r="C171" s="30"/>
      <c r="D171" s="54"/>
      <c r="E171" s="208">
        <f t="shared" si="7"/>
        <v>0</v>
      </c>
      <c r="F171" s="39"/>
      <c r="G171" s="40"/>
    </row>
    <row r="172" spans="2:7" x14ac:dyDescent="0.25">
      <c r="B172" s="330"/>
      <c r="C172" s="30"/>
      <c r="D172" s="54"/>
      <c r="E172" s="208">
        <f t="shared" si="7"/>
        <v>0</v>
      </c>
      <c r="F172" s="39"/>
      <c r="G172" s="40"/>
    </row>
    <row r="173" spans="2:7" x14ac:dyDescent="0.25">
      <c r="B173" s="330"/>
      <c r="C173" s="30"/>
      <c r="D173" s="54"/>
      <c r="E173" s="208">
        <f t="shared" si="7"/>
        <v>0</v>
      </c>
      <c r="F173" s="39"/>
      <c r="G173" s="40"/>
    </row>
    <row r="174" spans="2:7" x14ac:dyDescent="0.25">
      <c r="B174" s="330"/>
      <c r="C174" s="30"/>
      <c r="D174" s="54"/>
      <c r="E174" s="208">
        <f t="shared" si="7"/>
        <v>0</v>
      </c>
      <c r="F174" s="39"/>
      <c r="G174" s="40"/>
    </row>
    <row r="175" spans="2:7" x14ac:dyDescent="0.25">
      <c r="B175" s="330"/>
      <c r="C175" s="30"/>
      <c r="D175" s="54"/>
      <c r="E175" s="208">
        <f t="shared" si="7"/>
        <v>0</v>
      </c>
      <c r="F175" s="39"/>
      <c r="G175" s="40"/>
    </row>
    <row r="176" spans="2:7" x14ac:dyDescent="0.25">
      <c r="B176" s="330"/>
      <c r="C176" s="30"/>
      <c r="D176" s="54"/>
      <c r="E176" s="208">
        <f t="shared" si="7"/>
        <v>0</v>
      </c>
      <c r="F176" s="39"/>
      <c r="G176" s="40"/>
    </row>
    <row r="177" spans="2:7" x14ac:dyDescent="0.25">
      <c r="B177" s="330"/>
      <c r="C177" s="30"/>
      <c r="D177" s="54"/>
      <c r="E177" s="208">
        <f t="shared" si="7"/>
        <v>0</v>
      </c>
      <c r="F177" s="39"/>
      <c r="G177" s="40"/>
    </row>
    <row r="178" spans="2:7" x14ac:dyDescent="0.25">
      <c r="B178" s="330"/>
      <c r="C178" s="30"/>
      <c r="D178" s="54"/>
      <c r="E178" s="208">
        <f t="shared" si="7"/>
        <v>0</v>
      </c>
      <c r="F178" s="39"/>
      <c r="G178" s="40"/>
    </row>
    <row r="179" spans="2:7" x14ac:dyDescent="0.25">
      <c r="B179" s="330"/>
      <c r="C179" s="30"/>
      <c r="D179" s="54"/>
      <c r="E179" s="208">
        <f t="shared" si="7"/>
        <v>0</v>
      </c>
      <c r="F179" s="39"/>
      <c r="G179" s="40"/>
    </row>
    <row r="180" spans="2:7" x14ac:dyDescent="0.25">
      <c r="B180" s="330"/>
      <c r="C180" s="30"/>
      <c r="D180" s="54"/>
      <c r="E180" s="208">
        <f t="shared" si="7"/>
        <v>0</v>
      </c>
      <c r="F180" s="39"/>
      <c r="G180" s="40"/>
    </row>
    <row r="181" spans="2:7" x14ac:dyDescent="0.25">
      <c r="B181" s="330"/>
      <c r="C181" s="30"/>
      <c r="D181" s="54"/>
      <c r="E181" s="208">
        <f t="shared" si="7"/>
        <v>0</v>
      </c>
      <c r="F181" s="39"/>
      <c r="G181" s="40"/>
    </row>
    <row r="182" spans="2:7" x14ac:dyDescent="0.25">
      <c r="B182" s="330"/>
      <c r="C182" s="30"/>
      <c r="D182" s="54"/>
      <c r="E182" s="208">
        <f t="shared" si="7"/>
        <v>0</v>
      </c>
      <c r="F182" s="39"/>
      <c r="G182" s="40"/>
    </row>
    <row r="183" spans="2:7" x14ac:dyDescent="0.25">
      <c r="B183" s="330"/>
      <c r="C183" s="30"/>
      <c r="D183" s="54"/>
      <c r="E183" s="208">
        <f t="shared" si="7"/>
        <v>0</v>
      </c>
      <c r="F183" s="39"/>
      <c r="G183" s="40"/>
    </row>
    <row r="184" spans="2:7" x14ac:dyDescent="0.25">
      <c r="B184" s="330"/>
      <c r="C184" s="30"/>
      <c r="D184" s="54"/>
      <c r="E184" s="208">
        <f t="shared" si="7"/>
        <v>0</v>
      </c>
      <c r="F184" s="39"/>
      <c r="G184" s="40"/>
    </row>
    <row r="185" spans="2:7" x14ac:dyDescent="0.25">
      <c r="B185" s="330"/>
      <c r="C185" s="30"/>
      <c r="D185" s="54"/>
      <c r="E185" s="208">
        <f t="shared" si="7"/>
        <v>0</v>
      </c>
      <c r="F185" s="39"/>
      <c r="G185" s="40"/>
    </row>
    <row r="186" spans="2:7" x14ac:dyDescent="0.25">
      <c r="B186" s="330"/>
      <c r="C186" s="30"/>
      <c r="D186" s="54"/>
      <c r="E186" s="208">
        <f t="shared" si="7"/>
        <v>0</v>
      </c>
      <c r="F186" s="39"/>
      <c r="G186" s="40"/>
    </row>
    <row r="187" spans="2:7" x14ac:dyDescent="0.25">
      <c r="B187" s="330"/>
      <c r="C187" s="30"/>
      <c r="D187" s="54"/>
      <c r="E187" s="208">
        <f t="shared" si="7"/>
        <v>0</v>
      </c>
      <c r="F187" s="39"/>
      <c r="G187" s="40"/>
    </row>
    <row r="188" spans="2:7" x14ac:dyDescent="0.25">
      <c r="B188" s="330"/>
      <c r="C188" s="30"/>
      <c r="D188" s="54"/>
      <c r="E188" s="208">
        <f t="shared" si="7"/>
        <v>0</v>
      </c>
      <c r="F188" s="39"/>
      <c r="G188" s="40"/>
    </row>
    <row r="189" spans="2:7" x14ac:dyDescent="0.25">
      <c r="B189" s="330"/>
      <c r="C189" s="30"/>
      <c r="D189" s="54"/>
      <c r="E189" s="208">
        <f t="shared" si="7"/>
        <v>0</v>
      </c>
      <c r="F189" s="39"/>
      <c r="G189" s="40"/>
    </row>
    <row r="190" spans="2:7" x14ac:dyDescent="0.25">
      <c r="B190" s="330"/>
      <c r="C190" s="30"/>
      <c r="D190" s="54"/>
      <c r="E190" s="208">
        <f t="shared" si="7"/>
        <v>0</v>
      </c>
      <c r="F190" s="39"/>
      <c r="G190" s="40"/>
    </row>
    <row r="191" spans="2:7" x14ac:dyDescent="0.25">
      <c r="B191" s="330"/>
      <c r="C191" s="30"/>
      <c r="D191" s="54"/>
      <c r="E191" s="208">
        <f t="shared" si="7"/>
        <v>0</v>
      </c>
      <c r="F191" s="39"/>
      <c r="G191" s="40"/>
    </row>
    <row r="192" spans="2:7" x14ac:dyDescent="0.25">
      <c r="B192" s="330"/>
      <c r="C192" s="30"/>
      <c r="D192" s="54"/>
      <c r="E192" s="208">
        <f t="shared" si="7"/>
        <v>0</v>
      </c>
      <c r="F192" s="39"/>
      <c r="G192" s="40"/>
    </row>
    <row r="193" spans="2:7" x14ac:dyDescent="0.25">
      <c r="B193" s="330"/>
      <c r="C193" s="30"/>
      <c r="D193" s="54"/>
      <c r="E193" s="208">
        <f t="shared" si="7"/>
        <v>0</v>
      </c>
      <c r="F193" s="39"/>
      <c r="G193" s="40"/>
    </row>
    <row r="194" spans="2:7" x14ac:dyDescent="0.25">
      <c r="B194" s="330"/>
      <c r="C194" s="30"/>
      <c r="D194" s="54"/>
      <c r="E194" s="208">
        <f t="shared" si="7"/>
        <v>0</v>
      </c>
      <c r="F194" s="39"/>
      <c r="G194" s="40"/>
    </row>
    <row r="195" spans="2:7" x14ac:dyDescent="0.25">
      <c r="B195" s="330"/>
      <c r="C195" s="30"/>
      <c r="D195" s="54"/>
      <c r="E195" s="208">
        <f t="shared" si="7"/>
        <v>0</v>
      </c>
      <c r="F195" s="39"/>
      <c r="G195" s="40"/>
    </row>
    <row r="196" spans="2:7" x14ac:dyDescent="0.25">
      <c r="B196" s="330"/>
      <c r="C196" s="30"/>
      <c r="D196" s="54"/>
      <c r="E196" s="208">
        <f t="shared" si="7"/>
        <v>0</v>
      </c>
      <c r="F196" s="39"/>
      <c r="G196" s="40"/>
    </row>
    <row r="197" spans="2:7" x14ac:dyDescent="0.25">
      <c r="B197" s="330"/>
      <c r="C197" s="30"/>
      <c r="D197" s="54"/>
      <c r="E197" s="208">
        <f t="shared" si="7"/>
        <v>0</v>
      </c>
      <c r="F197" s="39"/>
      <c r="G197" s="40"/>
    </row>
    <row r="198" spans="2:7" x14ac:dyDescent="0.25">
      <c r="B198" s="330"/>
      <c r="C198" s="30"/>
      <c r="D198" s="54"/>
      <c r="E198" s="208">
        <f t="shared" si="7"/>
        <v>0</v>
      </c>
      <c r="F198" s="39"/>
      <c r="G198" s="40"/>
    </row>
    <row r="199" spans="2:7" x14ac:dyDescent="0.25">
      <c r="B199" s="330"/>
      <c r="C199" s="30"/>
      <c r="D199" s="54"/>
      <c r="E199" s="208">
        <f t="shared" si="7"/>
        <v>0</v>
      </c>
      <c r="F199" s="39"/>
      <c r="G199" s="40"/>
    </row>
    <row r="200" spans="2:7" x14ac:dyDescent="0.25">
      <c r="B200" s="330"/>
      <c r="C200" s="30"/>
      <c r="D200" s="54"/>
      <c r="E200" s="208">
        <f t="shared" si="7"/>
        <v>0</v>
      </c>
      <c r="F200" s="39"/>
      <c r="G200" s="40"/>
    </row>
    <row r="201" spans="2:7" x14ac:dyDescent="0.25">
      <c r="B201" s="331"/>
      <c r="C201" s="33"/>
      <c r="D201" s="55"/>
      <c r="E201" s="244">
        <f t="shared" si="6"/>
        <v>0</v>
      </c>
      <c r="F201" s="35"/>
      <c r="G201" s="41"/>
    </row>
    <row r="202" spans="2:7" x14ac:dyDescent="0.25">
      <c r="B202" s="331"/>
      <c r="C202" s="33"/>
      <c r="D202" s="55"/>
      <c r="E202" s="244">
        <f t="shared" si="6"/>
        <v>0</v>
      </c>
      <c r="F202" s="35"/>
      <c r="G202" s="41"/>
    </row>
    <row r="203" spans="2:7" x14ac:dyDescent="0.25">
      <c r="B203" s="331"/>
      <c r="C203" s="33"/>
      <c r="D203" s="55"/>
      <c r="E203" s="244">
        <f t="shared" si="6"/>
        <v>0</v>
      </c>
      <c r="F203" s="35"/>
      <c r="G203" s="41"/>
    </row>
    <row r="204" spans="2:7" ht="13" thickBot="1" x14ac:dyDescent="0.3">
      <c r="B204" s="336"/>
      <c r="C204" s="36"/>
      <c r="D204" s="56"/>
      <c r="E204" s="246">
        <f t="shared" si="6"/>
        <v>0</v>
      </c>
      <c r="F204" s="38"/>
      <c r="G204" s="42"/>
    </row>
    <row r="205" spans="2:7" ht="13.5" thickBot="1" x14ac:dyDescent="0.3">
      <c r="B205" s="334" t="s">
        <v>89</v>
      </c>
      <c r="C205" s="247"/>
      <c r="D205" s="216"/>
      <c r="E205" s="216">
        <f>SUM(E155:E204)</f>
        <v>0</v>
      </c>
      <c r="F205" s="248"/>
      <c r="G205" s="249"/>
    </row>
    <row r="206" spans="2:7" s="190" customFormat="1" ht="13.5" thickBot="1" x14ac:dyDescent="0.3">
      <c r="B206" s="334" t="s">
        <v>90</v>
      </c>
      <c r="C206" s="259"/>
      <c r="D206" s="217"/>
      <c r="E206" s="217">
        <f>E153+E111+E59+E205</f>
        <v>0</v>
      </c>
      <c r="F206" s="260"/>
      <c r="G206" s="261"/>
    </row>
    <row r="207" spans="2:7" ht="13" thickBot="1" x14ac:dyDescent="0.3">
      <c r="B207" s="191"/>
      <c r="C207" s="239"/>
      <c r="D207" s="251"/>
      <c r="E207" s="196"/>
      <c r="F207" s="195"/>
      <c r="G207" s="239"/>
    </row>
    <row r="208" spans="2:7" ht="11.25" customHeight="1" x14ac:dyDescent="0.25">
      <c r="B208" s="419" t="s">
        <v>33</v>
      </c>
      <c r="C208" s="377"/>
      <c r="D208" s="377"/>
      <c r="E208" s="377"/>
      <c r="F208" s="377"/>
      <c r="G208" s="378"/>
    </row>
    <row r="209" spans="2:7" ht="11.25" customHeight="1" thickBot="1" x14ac:dyDescent="0.3">
      <c r="B209" s="420"/>
      <c r="C209" s="379"/>
      <c r="D209" s="379"/>
      <c r="E209" s="379"/>
      <c r="F209" s="379"/>
      <c r="G209" s="380"/>
    </row>
  </sheetData>
  <sheetProtection sheet="1" objects="1" scenarios="1"/>
  <mergeCells count="7">
    <mergeCell ref="B208:G209"/>
    <mergeCell ref="B2:G2"/>
    <mergeCell ref="B3:G3"/>
    <mergeCell ref="B6:G6"/>
    <mergeCell ref="B60:G60"/>
    <mergeCell ref="B112:G112"/>
    <mergeCell ref="B154:G154"/>
  </mergeCells>
  <phoneticPr fontId="3" type="noConversion"/>
  <printOptions horizontalCentered="1"/>
  <pageMargins left="0.5" right="0.5" top="0.25" bottom="0.25" header="0.5" footer="0.5"/>
  <pageSetup scale="80"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B0F0"/>
    <pageSetUpPr fitToPage="1"/>
  </sheetPr>
  <dimension ref="B1:I69"/>
  <sheetViews>
    <sheetView showGridLines="0" zoomScale="85" zoomScaleNormal="85" workbookViewId="0"/>
  </sheetViews>
  <sheetFormatPr defaultColWidth="9.1796875" defaultRowHeight="13" x14ac:dyDescent="0.25"/>
  <cols>
    <col min="1" max="1" width="3.1796875" style="191" customWidth="1"/>
    <col min="2" max="2" width="42.1796875" style="191" customWidth="1"/>
    <col min="3" max="3" width="58.54296875" style="191" customWidth="1"/>
    <col min="4" max="4" width="21.81640625" style="196" customWidth="1"/>
    <col min="5" max="7" width="21.81640625" style="277" customWidth="1"/>
    <col min="8" max="8" width="21.81640625" style="278" customWidth="1"/>
    <col min="9" max="16384" width="9.1796875" style="191"/>
  </cols>
  <sheetData>
    <row r="1" spans="2:9" s="236" customFormat="1" ht="12.75" customHeight="1" x14ac:dyDescent="0.25">
      <c r="B1" s="112" t="s">
        <v>42</v>
      </c>
      <c r="C1" s="185"/>
      <c r="D1" s="262"/>
      <c r="E1" s="188"/>
      <c r="F1" s="188"/>
      <c r="G1" s="188"/>
      <c r="H1" s="188"/>
      <c r="I1" s="184"/>
    </row>
    <row r="2" spans="2:9" s="114" customFormat="1" ht="19.399999999999999" customHeight="1" thickBot="1" x14ac:dyDescent="0.3">
      <c r="B2" s="427" t="s">
        <v>27</v>
      </c>
      <c r="C2" s="427"/>
      <c r="D2" s="427"/>
      <c r="E2" s="427"/>
      <c r="F2" s="427"/>
      <c r="G2" s="427"/>
      <c r="H2" s="427"/>
    </row>
    <row r="3" spans="2:9" ht="189.65" customHeight="1" thickBot="1" x14ac:dyDescent="0.3">
      <c r="B3" s="424" t="s">
        <v>106</v>
      </c>
      <c r="C3" s="425"/>
      <c r="D3" s="425"/>
      <c r="E3" s="425"/>
      <c r="F3" s="425"/>
      <c r="G3" s="425"/>
      <c r="H3" s="426"/>
    </row>
    <row r="4" spans="2:9" ht="7.5" customHeight="1" thickBot="1" x14ac:dyDescent="0.3">
      <c r="B4" s="263"/>
      <c r="C4" s="263"/>
      <c r="D4" s="264"/>
      <c r="E4" s="264"/>
      <c r="F4" s="264"/>
      <c r="G4" s="264"/>
      <c r="H4" s="265"/>
    </row>
    <row r="5" spans="2:9" ht="46" customHeight="1" thickBot="1" x14ac:dyDescent="0.3">
      <c r="B5" s="320" t="s">
        <v>107</v>
      </c>
      <c r="C5" s="252" t="s">
        <v>108</v>
      </c>
      <c r="D5" s="79" t="s">
        <v>10</v>
      </c>
      <c r="E5" s="79" t="s">
        <v>17</v>
      </c>
      <c r="F5" s="266" t="s">
        <v>18</v>
      </c>
      <c r="G5" s="79" t="s">
        <v>19</v>
      </c>
      <c r="H5" s="267" t="s">
        <v>109</v>
      </c>
    </row>
    <row r="6" spans="2:9" ht="25" x14ac:dyDescent="0.25">
      <c r="B6" s="345" t="s">
        <v>110</v>
      </c>
      <c r="C6" s="268" t="s">
        <v>111</v>
      </c>
      <c r="D6" s="64">
        <v>48000</v>
      </c>
      <c r="E6" s="269">
        <v>32000</v>
      </c>
      <c r="F6" s="270">
        <v>16000</v>
      </c>
      <c r="G6" s="271"/>
      <c r="H6" s="272">
        <f>SUM(D6:G6)</f>
        <v>96000</v>
      </c>
    </row>
    <row r="7" spans="2:9" x14ac:dyDescent="0.25">
      <c r="B7" s="346"/>
      <c r="C7" s="43"/>
      <c r="D7" s="57"/>
      <c r="E7" s="58"/>
      <c r="F7" s="58"/>
      <c r="G7" s="58"/>
      <c r="H7" s="273">
        <f t="shared" ref="H7:H26" si="0">SUM(D7:G7)</f>
        <v>0</v>
      </c>
    </row>
    <row r="8" spans="2:9" x14ac:dyDescent="0.25">
      <c r="B8" s="347"/>
      <c r="C8" s="44"/>
      <c r="D8" s="57"/>
      <c r="E8" s="59"/>
      <c r="F8" s="59"/>
      <c r="G8" s="58"/>
      <c r="H8" s="273">
        <f t="shared" si="0"/>
        <v>0</v>
      </c>
    </row>
    <row r="9" spans="2:9" x14ac:dyDescent="0.25">
      <c r="B9" s="347" t="s">
        <v>112</v>
      </c>
      <c r="C9" s="44" t="s">
        <v>113</v>
      </c>
      <c r="D9" s="57"/>
      <c r="E9" s="59"/>
      <c r="F9" s="59"/>
      <c r="G9" s="58"/>
      <c r="H9" s="273">
        <f t="shared" si="0"/>
        <v>0</v>
      </c>
    </row>
    <row r="10" spans="2:9" x14ac:dyDescent="0.25">
      <c r="B10" s="347"/>
      <c r="C10" s="44"/>
      <c r="D10" s="57"/>
      <c r="E10" s="59"/>
      <c r="F10" s="59"/>
      <c r="G10" s="58"/>
      <c r="H10" s="273">
        <f t="shared" ref="H10:H23" si="1">SUM(D10:G10)</f>
        <v>0</v>
      </c>
    </row>
    <row r="11" spans="2:9" x14ac:dyDescent="0.25">
      <c r="B11" s="347"/>
      <c r="C11" s="44"/>
      <c r="D11" s="57"/>
      <c r="E11" s="59"/>
      <c r="F11" s="59"/>
      <c r="G11" s="58"/>
      <c r="H11" s="273">
        <f t="shared" si="1"/>
        <v>0</v>
      </c>
    </row>
    <row r="12" spans="2:9" x14ac:dyDescent="0.25">
      <c r="B12" s="347"/>
      <c r="C12" s="44"/>
      <c r="D12" s="57"/>
      <c r="E12" s="59"/>
      <c r="F12" s="59"/>
      <c r="G12" s="58"/>
      <c r="H12" s="273">
        <f t="shared" si="1"/>
        <v>0</v>
      </c>
    </row>
    <row r="13" spans="2:9" x14ac:dyDescent="0.25">
      <c r="B13" s="347"/>
      <c r="C13" s="44"/>
      <c r="D13" s="57"/>
      <c r="E13" s="59"/>
      <c r="F13" s="59"/>
      <c r="G13" s="58"/>
      <c r="H13" s="273">
        <f t="shared" si="1"/>
        <v>0</v>
      </c>
    </row>
    <row r="14" spans="2:9" x14ac:dyDescent="0.25">
      <c r="B14" s="347"/>
      <c r="C14" s="44"/>
      <c r="D14" s="57"/>
      <c r="E14" s="59"/>
      <c r="F14" s="59"/>
      <c r="G14" s="58"/>
      <c r="H14" s="273">
        <f t="shared" si="1"/>
        <v>0</v>
      </c>
    </row>
    <row r="15" spans="2:9" x14ac:dyDescent="0.25">
      <c r="B15" s="347"/>
      <c r="C15" s="44"/>
      <c r="D15" s="57"/>
      <c r="E15" s="59"/>
      <c r="F15" s="59"/>
      <c r="G15" s="58"/>
      <c r="H15" s="273">
        <f t="shared" si="1"/>
        <v>0</v>
      </c>
    </row>
    <row r="16" spans="2:9" x14ac:dyDescent="0.25">
      <c r="B16" s="347"/>
      <c r="C16" s="44"/>
      <c r="D16" s="57"/>
      <c r="E16" s="59"/>
      <c r="F16" s="59"/>
      <c r="G16" s="58"/>
      <c r="H16" s="273">
        <f t="shared" si="1"/>
        <v>0</v>
      </c>
    </row>
    <row r="17" spans="2:8" x14ac:dyDescent="0.25">
      <c r="B17" s="347"/>
      <c r="C17" s="44"/>
      <c r="D17" s="57"/>
      <c r="E17" s="59"/>
      <c r="F17" s="59"/>
      <c r="G17" s="58"/>
      <c r="H17" s="273">
        <f t="shared" si="1"/>
        <v>0</v>
      </c>
    </row>
    <row r="18" spans="2:8" x14ac:dyDescent="0.25">
      <c r="B18" s="347"/>
      <c r="C18" s="44"/>
      <c r="D18" s="57"/>
      <c r="E18" s="59"/>
      <c r="F18" s="59"/>
      <c r="G18" s="58"/>
      <c r="H18" s="273">
        <f t="shared" si="1"/>
        <v>0</v>
      </c>
    </row>
    <row r="19" spans="2:8" x14ac:dyDescent="0.25">
      <c r="B19" s="347"/>
      <c r="C19" s="44"/>
      <c r="D19" s="57"/>
      <c r="E19" s="59"/>
      <c r="F19" s="59"/>
      <c r="G19" s="58"/>
      <c r="H19" s="273">
        <f t="shared" si="1"/>
        <v>0</v>
      </c>
    </row>
    <row r="20" spans="2:8" x14ac:dyDescent="0.25">
      <c r="B20" s="347"/>
      <c r="C20" s="44"/>
      <c r="D20" s="57"/>
      <c r="E20" s="59"/>
      <c r="F20" s="59"/>
      <c r="G20" s="58"/>
      <c r="H20" s="273">
        <f t="shared" si="1"/>
        <v>0</v>
      </c>
    </row>
    <row r="21" spans="2:8" x14ac:dyDescent="0.25">
      <c r="B21" s="347"/>
      <c r="C21" s="44"/>
      <c r="D21" s="57"/>
      <c r="E21" s="59"/>
      <c r="F21" s="59"/>
      <c r="G21" s="58"/>
      <c r="H21" s="273">
        <f t="shared" si="1"/>
        <v>0</v>
      </c>
    </row>
    <row r="22" spans="2:8" x14ac:dyDescent="0.25">
      <c r="B22" s="347"/>
      <c r="C22" s="44"/>
      <c r="D22" s="57"/>
      <c r="E22" s="59"/>
      <c r="F22" s="59"/>
      <c r="G22" s="58"/>
      <c r="H22" s="273">
        <f t="shared" si="1"/>
        <v>0</v>
      </c>
    </row>
    <row r="23" spans="2:8" x14ac:dyDescent="0.25">
      <c r="B23" s="347"/>
      <c r="C23" s="44"/>
      <c r="D23" s="57"/>
      <c r="E23" s="59"/>
      <c r="F23" s="59"/>
      <c r="G23" s="58"/>
      <c r="H23" s="273">
        <f t="shared" si="1"/>
        <v>0</v>
      </c>
    </row>
    <row r="24" spans="2:8" x14ac:dyDescent="0.25">
      <c r="B24" s="347"/>
      <c r="C24" s="44"/>
      <c r="D24" s="57"/>
      <c r="E24" s="59"/>
      <c r="F24" s="59"/>
      <c r="G24" s="58"/>
      <c r="H24" s="273">
        <f t="shared" si="0"/>
        <v>0</v>
      </c>
    </row>
    <row r="25" spans="2:8" x14ac:dyDescent="0.25">
      <c r="B25" s="347"/>
      <c r="C25" s="44"/>
      <c r="D25" s="57"/>
      <c r="E25" s="59"/>
      <c r="F25" s="59"/>
      <c r="G25" s="58"/>
      <c r="H25" s="273">
        <f t="shared" si="0"/>
        <v>0</v>
      </c>
    </row>
    <row r="26" spans="2:8" x14ac:dyDescent="0.25">
      <c r="B26" s="347"/>
      <c r="C26" s="44"/>
      <c r="D26" s="57"/>
      <c r="E26" s="59"/>
      <c r="F26" s="59"/>
      <c r="G26" s="58"/>
      <c r="H26" s="273">
        <f t="shared" si="0"/>
        <v>0</v>
      </c>
    </row>
    <row r="27" spans="2:8" s="190" customFormat="1" ht="13.5" thickBot="1" x14ac:dyDescent="0.3">
      <c r="B27" s="348"/>
      <c r="C27" s="274" t="s">
        <v>114</v>
      </c>
      <c r="D27" s="275">
        <f t="shared" ref="D27:H27" si="2">SUM(D7:D26)</f>
        <v>0</v>
      </c>
      <c r="E27" s="275">
        <f t="shared" si="2"/>
        <v>0</v>
      </c>
      <c r="F27" s="275">
        <f t="shared" si="2"/>
        <v>0</v>
      </c>
      <c r="G27" s="275">
        <f>SUM(G7:G26)</f>
        <v>0</v>
      </c>
      <c r="H27" s="276">
        <f t="shared" si="2"/>
        <v>0</v>
      </c>
    </row>
    <row r="28" spans="2:8" ht="5.25" customHeight="1" thickBot="1" x14ac:dyDescent="0.3"/>
    <row r="29" spans="2:8" ht="31.5" customHeight="1" thickBot="1" x14ac:dyDescent="0.3">
      <c r="B29" s="320" t="s">
        <v>115</v>
      </c>
      <c r="C29" s="252" t="s">
        <v>108</v>
      </c>
      <c r="D29" s="79" t="s">
        <v>10</v>
      </c>
      <c r="E29" s="79" t="s">
        <v>17</v>
      </c>
      <c r="F29" s="266" t="s">
        <v>18</v>
      </c>
      <c r="G29" s="79" t="s">
        <v>19</v>
      </c>
      <c r="H29" s="267" t="s">
        <v>109</v>
      </c>
    </row>
    <row r="30" spans="2:8" ht="25" x14ac:dyDescent="0.25">
      <c r="B30" s="345" t="s">
        <v>116</v>
      </c>
      <c r="C30" s="268" t="s">
        <v>117</v>
      </c>
      <c r="D30" s="64">
        <v>32900</v>
      </c>
      <c r="E30" s="269">
        <v>86500</v>
      </c>
      <c r="F30" s="270"/>
      <c r="G30" s="270"/>
      <c r="H30" s="272">
        <f>SUM(D30:F30)</f>
        <v>119400</v>
      </c>
    </row>
    <row r="31" spans="2:8" x14ac:dyDescent="0.25">
      <c r="B31" s="346"/>
      <c r="C31" s="43"/>
      <c r="D31" s="57"/>
      <c r="E31" s="58"/>
      <c r="F31" s="58"/>
      <c r="G31" s="58"/>
      <c r="H31" s="273">
        <f>SUM(D31:G31)</f>
        <v>0</v>
      </c>
    </row>
    <row r="32" spans="2:8" x14ac:dyDescent="0.25">
      <c r="B32" s="346"/>
      <c r="C32" s="43"/>
      <c r="D32" s="57"/>
      <c r="E32" s="58"/>
      <c r="F32" s="58"/>
      <c r="G32" s="58"/>
      <c r="H32" s="273">
        <f t="shared" ref="H32:H50" si="3">SUM(D32:G32)</f>
        <v>0</v>
      </c>
    </row>
    <row r="33" spans="2:8" x14ac:dyDescent="0.25">
      <c r="B33" s="346"/>
      <c r="C33" s="43"/>
      <c r="D33" s="57"/>
      <c r="E33" s="58"/>
      <c r="F33" s="58"/>
      <c r="G33" s="58"/>
      <c r="H33" s="273">
        <f t="shared" si="3"/>
        <v>0</v>
      </c>
    </row>
    <row r="34" spans="2:8" x14ac:dyDescent="0.25">
      <c r="B34" s="346"/>
      <c r="C34" s="43"/>
      <c r="D34" s="57"/>
      <c r="E34" s="58"/>
      <c r="F34" s="58"/>
      <c r="G34" s="58"/>
      <c r="H34" s="273">
        <f t="shared" si="3"/>
        <v>0</v>
      </c>
    </row>
    <row r="35" spans="2:8" x14ac:dyDescent="0.25">
      <c r="B35" s="346"/>
      <c r="C35" s="43"/>
      <c r="D35" s="57"/>
      <c r="E35" s="58"/>
      <c r="F35" s="58"/>
      <c r="G35" s="58"/>
      <c r="H35" s="273">
        <f t="shared" si="3"/>
        <v>0</v>
      </c>
    </row>
    <row r="36" spans="2:8" x14ac:dyDescent="0.25">
      <c r="B36" s="346"/>
      <c r="C36" s="43"/>
      <c r="D36" s="57"/>
      <c r="E36" s="58"/>
      <c r="F36" s="58"/>
      <c r="G36" s="58"/>
      <c r="H36" s="273">
        <f t="shared" si="3"/>
        <v>0</v>
      </c>
    </row>
    <row r="37" spans="2:8" x14ac:dyDescent="0.25">
      <c r="B37" s="346"/>
      <c r="C37" s="43"/>
      <c r="D37" s="57"/>
      <c r="E37" s="58"/>
      <c r="F37" s="58"/>
      <c r="G37" s="58"/>
      <c r="H37" s="273">
        <f t="shared" si="3"/>
        <v>0</v>
      </c>
    </row>
    <row r="38" spans="2:8" x14ac:dyDescent="0.25">
      <c r="B38" s="346"/>
      <c r="C38" s="43"/>
      <c r="D38" s="57"/>
      <c r="E38" s="58"/>
      <c r="F38" s="58"/>
      <c r="G38" s="58"/>
      <c r="H38" s="273">
        <f t="shared" si="3"/>
        <v>0</v>
      </c>
    </row>
    <row r="39" spans="2:8" x14ac:dyDescent="0.25">
      <c r="B39" s="346"/>
      <c r="C39" s="43"/>
      <c r="D39" s="57"/>
      <c r="E39" s="58"/>
      <c r="F39" s="58"/>
      <c r="G39" s="58"/>
      <c r="H39" s="273">
        <f t="shared" si="3"/>
        <v>0</v>
      </c>
    </row>
    <row r="40" spans="2:8" x14ac:dyDescent="0.25">
      <c r="B40" s="346"/>
      <c r="C40" s="43"/>
      <c r="D40" s="57"/>
      <c r="E40" s="58"/>
      <c r="F40" s="58"/>
      <c r="G40" s="58"/>
      <c r="H40" s="273">
        <f t="shared" si="3"/>
        <v>0</v>
      </c>
    </row>
    <row r="41" spans="2:8" x14ac:dyDescent="0.25">
      <c r="B41" s="346"/>
      <c r="C41" s="43"/>
      <c r="D41" s="57"/>
      <c r="E41" s="58"/>
      <c r="F41" s="58"/>
      <c r="G41" s="58"/>
      <c r="H41" s="273">
        <f t="shared" si="3"/>
        <v>0</v>
      </c>
    </row>
    <row r="42" spans="2:8" x14ac:dyDescent="0.25">
      <c r="B42" s="346"/>
      <c r="C42" s="43"/>
      <c r="D42" s="57"/>
      <c r="E42" s="58"/>
      <c r="F42" s="58"/>
      <c r="G42" s="58"/>
      <c r="H42" s="273">
        <f t="shared" si="3"/>
        <v>0</v>
      </c>
    </row>
    <row r="43" spans="2:8" x14ac:dyDescent="0.25">
      <c r="B43" s="346"/>
      <c r="C43" s="43"/>
      <c r="D43" s="57"/>
      <c r="E43" s="58"/>
      <c r="F43" s="58"/>
      <c r="G43" s="58"/>
      <c r="H43" s="273">
        <f t="shared" si="3"/>
        <v>0</v>
      </c>
    </row>
    <row r="44" spans="2:8" x14ac:dyDescent="0.25">
      <c r="B44" s="346"/>
      <c r="C44" s="43"/>
      <c r="D44" s="57"/>
      <c r="E44" s="58"/>
      <c r="F44" s="58"/>
      <c r="G44" s="58"/>
      <c r="H44" s="273">
        <f t="shared" si="3"/>
        <v>0</v>
      </c>
    </row>
    <row r="45" spans="2:8" x14ac:dyDescent="0.25">
      <c r="B45" s="346"/>
      <c r="C45" s="43"/>
      <c r="D45" s="57"/>
      <c r="E45" s="58"/>
      <c r="F45" s="58"/>
      <c r="G45" s="58"/>
      <c r="H45" s="273">
        <f t="shared" si="3"/>
        <v>0</v>
      </c>
    </row>
    <row r="46" spans="2:8" x14ac:dyDescent="0.25">
      <c r="B46" s="346"/>
      <c r="C46" s="43"/>
      <c r="D46" s="57"/>
      <c r="E46" s="58"/>
      <c r="F46" s="58"/>
      <c r="G46" s="58"/>
      <c r="H46" s="273">
        <f t="shared" si="3"/>
        <v>0</v>
      </c>
    </row>
    <row r="47" spans="2:8" x14ac:dyDescent="0.25">
      <c r="B47" s="346"/>
      <c r="C47" s="43"/>
      <c r="D47" s="57"/>
      <c r="E47" s="58"/>
      <c r="F47" s="58"/>
      <c r="G47" s="58"/>
      <c r="H47" s="273">
        <f t="shared" si="3"/>
        <v>0</v>
      </c>
    </row>
    <row r="48" spans="2:8" x14ac:dyDescent="0.25">
      <c r="B48" s="346"/>
      <c r="C48" s="43"/>
      <c r="D48" s="57"/>
      <c r="E48" s="58"/>
      <c r="F48" s="58"/>
      <c r="G48" s="58"/>
      <c r="H48" s="273">
        <f t="shared" si="3"/>
        <v>0</v>
      </c>
    </row>
    <row r="49" spans="2:8" x14ac:dyDescent="0.25">
      <c r="B49" s="346"/>
      <c r="C49" s="43"/>
      <c r="D49" s="57"/>
      <c r="E49" s="58"/>
      <c r="F49" s="58"/>
      <c r="G49" s="58"/>
      <c r="H49" s="273">
        <f t="shared" si="3"/>
        <v>0</v>
      </c>
    </row>
    <row r="50" spans="2:8" x14ac:dyDescent="0.25">
      <c r="B50" s="346"/>
      <c r="C50" s="43"/>
      <c r="D50" s="57"/>
      <c r="E50" s="58"/>
      <c r="F50" s="58"/>
      <c r="G50" s="58"/>
      <c r="H50" s="273">
        <f t="shared" si="3"/>
        <v>0</v>
      </c>
    </row>
    <row r="51" spans="2:8" s="190" customFormat="1" ht="13.5" thickBot="1" x14ac:dyDescent="0.3">
      <c r="B51" s="348"/>
      <c r="C51" s="274" t="s">
        <v>114</v>
      </c>
      <c r="D51" s="275">
        <f>SUM(D31:D50)</f>
        <v>0</v>
      </c>
      <c r="E51" s="275">
        <f>SUM(E31:E50)</f>
        <v>0</v>
      </c>
      <c r="F51" s="275">
        <f>SUM(F31:F50)</f>
        <v>0</v>
      </c>
      <c r="G51" s="275">
        <f>SUM(G31:G50)</f>
        <v>0</v>
      </c>
      <c r="H51" s="276">
        <f>SUM(H31:H50)</f>
        <v>0</v>
      </c>
    </row>
    <row r="52" spans="2:8" s="190" customFormat="1" ht="7.5" customHeight="1" thickBot="1" x14ac:dyDescent="0.3">
      <c r="B52" s="189"/>
      <c r="C52" s="189"/>
      <c r="D52" s="278"/>
      <c r="E52" s="278"/>
      <c r="F52" s="278"/>
      <c r="G52" s="278"/>
      <c r="H52" s="278"/>
    </row>
    <row r="53" spans="2:8" ht="28.5" thickBot="1" x14ac:dyDescent="0.3">
      <c r="B53" s="320" t="s">
        <v>118</v>
      </c>
      <c r="C53" s="252" t="s">
        <v>108</v>
      </c>
      <c r="D53" s="79" t="s">
        <v>10</v>
      </c>
      <c r="E53" s="79" t="s">
        <v>17</v>
      </c>
      <c r="F53" s="266" t="s">
        <v>18</v>
      </c>
      <c r="G53" s="79" t="s">
        <v>19</v>
      </c>
      <c r="H53" s="267" t="s">
        <v>109</v>
      </c>
    </row>
    <row r="54" spans="2:8" x14ac:dyDescent="0.25">
      <c r="B54" s="346"/>
      <c r="C54" s="43"/>
      <c r="D54" s="57"/>
      <c r="E54" s="58"/>
      <c r="F54" s="58"/>
      <c r="G54" s="58"/>
      <c r="H54" s="273">
        <f>SUM(D54:G54)</f>
        <v>0</v>
      </c>
    </row>
    <row r="55" spans="2:8" x14ac:dyDescent="0.25">
      <c r="B55" s="347"/>
      <c r="C55" s="44"/>
      <c r="D55" s="57"/>
      <c r="E55" s="59"/>
      <c r="F55" s="59"/>
      <c r="G55" s="58"/>
      <c r="H55" s="273">
        <f t="shared" ref="H55:H63" si="4">SUM(D55:G55)</f>
        <v>0</v>
      </c>
    </row>
    <row r="56" spans="2:8" x14ac:dyDescent="0.25">
      <c r="B56" s="347"/>
      <c r="C56" s="44"/>
      <c r="D56" s="57"/>
      <c r="E56" s="59"/>
      <c r="F56" s="59"/>
      <c r="G56" s="58"/>
      <c r="H56" s="273">
        <f t="shared" si="4"/>
        <v>0</v>
      </c>
    </row>
    <row r="57" spans="2:8" x14ac:dyDescent="0.25">
      <c r="B57" s="347"/>
      <c r="C57" s="44"/>
      <c r="D57" s="57"/>
      <c r="E57" s="59"/>
      <c r="F57" s="59"/>
      <c r="G57" s="58"/>
      <c r="H57" s="273">
        <f t="shared" si="4"/>
        <v>0</v>
      </c>
    </row>
    <row r="58" spans="2:8" x14ac:dyDescent="0.25">
      <c r="B58" s="347"/>
      <c r="C58" s="44"/>
      <c r="D58" s="57"/>
      <c r="E58" s="59"/>
      <c r="F58" s="59"/>
      <c r="G58" s="58"/>
      <c r="H58" s="273">
        <f t="shared" si="4"/>
        <v>0</v>
      </c>
    </row>
    <row r="59" spans="2:8" x14ac:dyDescent="0.25">
      <c r="B59" s="347"/>
      <c r="C59" s="44"/>
      <c r="D59" s="57"/>
      <c r="E59" s="59"/>
      <c r="F59" s="59"/>
      <c r="G59" s="58"/>
      <c r="H59" s="273">
        <f t="shared" si="4"/>
        <v>0</v>
      </c>
    </row>
    <row r="60" spans="2:8" x14ac:dyDescent="0.25">
      <c r="B60" s="347"/>
      <c r="C60" s="44"/>
      <c r="D60" s="57"/>
      <c r="E60" s="59"/>
      <c r="F60" s="59"/>
      <c r="G60" s="58"/>
      <c r="H60" s="273">
        <f t="shared" si="4"/>
        <v>0</v>
      </c>
    </row>
    <row r="61" spans="2:8" x14ac:dyDescent="0.25">
      <c r="B61" s="347"/>
      <c r="C61" s="44"/>
      <c r="D61" s="57"/>
      <c r="E61" s="59"/>
      <c r="F61" s="59"/>
      <c r="G61" s="58"/>
      <c r="H61" s="273">
        <f t="shared" si="4"/>
        <v>0</v>
      </c>
    </row>
    <row r="62" spans="2:8" x14ac:dyDescent="0.25">
      <c r="B62" s="347"/>
      <c r="C62" s="44"/>
      <c r="D62" s="57"/>
      <c r="E62" s="59"/>
      <c r="F62" s="59"/>
      <c r="G62" s="58"/>
      <c r="H62" s="273">
        <f t="shared" si="4"/>
        <v>0</v>
      </c>
    </row>
    <row r="63" spans="2:8" x14ac:dyDescent="0.25">
      <c r="B63" s="347"/>
      <c r="C63" s="44"/>
      <c r="D63" s="57"/>
      <c r="E63" s="59"/>
      <c r="F63" s="59"/>
      <c r="G63" s="58"/>
      <c r="H63" s="273">
        <f t="shared" si="4"/>
        <v>0</v>
      </c>
    </row>
    <row r="64" spans="2:8" s="190" customFormat="1" ht="13.5" thickBot="1" x14ac:dyDescent="0.3">
      <c r="B64" s="348"/>
      <c r="C64" s="274" t="s">
        <v>114</v>
      </c>
      <c r="D64" s="275">
        <f>SUM(D54:D63)</f>
        <v>0</v>
      </c>
      <c r="E64" s="275">
        <f>SUM(E54:E63)</f>
        <v>0</v>
      </c>
      <c r="F64" s="275">
        <f>SUM(F54:F63)</f>
        <v>0</v>
      </c>
      <c r="G64" s="275">
        <f>SUM(G54:G63)</f>
        <v>0</v>
      </c>
      <c r="H64" s="276">
        <f>SUM(D64:G64)</f>
        <v>0</v>
      </c>
    </row>
    <row r="65" spans="2:8" ht="9.75" customHeight="1" thickBot="1" x14ac:dyDescent="0.3"/>
    <row r="66" spans="2:8" s="190" customFormat="1" ht="15.75" customHeight="1" thickBot="1" x14ac:dyDescent="0.3">
      <c r="B66" s="334" t="s">
        <v>119</v>
      </c>
      <c r="C66" s="213"/>
      <c r="D66" s="217">
        <f>D27+D51+D64</f>
        <v>0</v>
      </c>
      <c r="E66" s="217">
        <f>E27+E51+E64</f>
        <v>0</v>
      </c>
      <c r="F66" s="217">
        <f>F27+F51+F64</f>
        <v>0</v>
      </c>
      <c r="G66" s="217">
        <f>G27+G51+G64</f>
        <v>0</v>
      </c>
      <c r="H66" s="279">
        <f>H27+H51+H64</f>
        <v>0</v>
      </c>
    </row>
    <row r="67" spans="2:8" ht="13.5" thickBot="1" x14ac:dyDescent="0.3"/>
    <row r="68" spans="2:8" ht="11.25" customHeight="1" x14ac:dyDescent="0.25">
      <c r="B68" s="419" t="s">
        <v>33</v>
      </c>
      <c r="C68" s="377"/>
      <c r="D68" s="377"/>
      <c r="E68" s="377"/>
      <c r="F68" s="377"/>
      <c r="G68" s="377"/>
      <c r="H68" s="378"/>
    </row>
    <row r="69" spans="2:8" ht="11.25" customHeight="1" thickBot="1" x14ac:dyDescent="0.3">
      <c r="B69" s="420"/>
      <c r="C69" s="379"/>
      <c r="D69" s="379"/>
      <c r="E69" s="379"/>
      <c r="F69" s="379"/>
      <c r="G69" s="379"/>
      <c r="H69" s="380"/>
    </row>
  </sheetData>
  <sheetProtection sheet="1" objects="1" scenarios="1"/>
  <mergeCells count="3">
    <mergeCell ref="B3:H3"/>
    <mergeCell ref="B2:H2"/>
    <mergeCell ref="B68:H69"/>
  </mergeCells>
  <phoneticPr fontId="3" type="noConversion"/>
  <printOptions horizontalCentered="1"/>
  <pageMargins left="0.5" right="0.5" top="0.25" bottom="0.25" header="0.5" footer="0.5"/>
  <pageSetup scale="85"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B1:K210"/>
  <sheetViews>
    <sheetView showGridLines="0" zoomScale="85" zoomScaleNormal="85" workbookViewId="0"/>
  </sheetViews>
  <sheetFormatPr defaultColWidth="9.1796875" defaultRowHeight="12.5" x14ac:dyDescent="0.25"/>
  <cols>
    <col min="1" max="1" width="3.81640625" style="192" customWidth="1"/>
    <col min="2" max="2" width="57.453125" style="192" customWidth="1"/>
    <col min="3" max="3" width="28.1796875" style="231" customWidth="1"/>
    <col min="4" max="4" width="28.1796875" style="287" customWidth="1"/>
    <col min="5" max="5" width="50.81640625" style="232" customWidth="1"/>
    <col min="6" max="16384" width="9.1796875" style="192"/>
  </cols>
  <sheetData>
    <row r="1" spans="2:11" s="236" customFormat="1" ht="12.75" customHeight="1" x14ac:dyDescent="0.25">
      <c r="B1" s="112" t="s">
        <v>42</v>
      </c>
      <c r="C1" s="280"/>
      <c r="D1" s="185"/>
      <c r="E1" s="188"/>
      <c r="F1" s="184"/>
      <c r="G1" s="184"/>
      <c r="H1" s="184"/>
    </row>
    <row r="2" spans="2:11" s="237" customFormat="1" ht="18.5" thickBot="1" x14ac:dyDescent="0.3">
      <c r="B2" s="391" t="s">
        <v>31</v>
      </c>
      <c r="C2" s="391"/>
      <c r="D2" s="391"/>
      <c r="E2" s="391"/>
      <c r="F2" s="161"/>
      <c r="G2" s="161"/>
      <c r="H2" s="161"/>
      <c r="I2" s="162"/>
      <c r="J2" s="162"/>
      <c r="K2" s="162"/>
    </row>
    <row r="3" spans="2:11" ht="81.650000000000006" customHeight="1" thickBot="1" x14ac:dyDescent="0.3">
      <c r="B3" s="424" t="s">
        <v>120</v>
      </c>
      <c r="C3" s="425"/>
      <c r="D3" s="425"/>
      <c r="E3" s="426"/>
      <c r="F3" s="191"/>
      <c r="G3" s="191"/>
      <c r="H3" s="191"/>
      <c r="I3" s="191"/>
      <c r="J3" s="191"/>
      <c r="K3" s="191"/>
    </row>
    <row r="4" spans="2:11" ht="11.25" customHeight="1" thickBot="1" x14ac:dyDescent="0.3">
      <c r="B4" s="197"/>
      <c r="C4" s="349"/>
      <c r="D4" s="289"/>
      <c r="E4" s="197"/>
      <c r="F4" s="191"/>
      <c r="G4" s="191"/>
      <c r="H4" s="191"/>
      <c r="I4" s="191"/>
      <c r="J4" s="191"/>
      <c r="K4" s="191"/>
    </row>
    <row r="5" spans="2:11" ht="64.400000000000006" customHeight="1" thickBot="1" x14ac:dyDescent="0.3">
      <c r="B5" s="428" t="s">
        <v>121</v>
      </c>
      <c r="C5" s="429"/>
      <c r="D5" s="429"/>
      <c r="E5" s="430"/>
      <c r="F5" s="191"/>
      <c r="G5" s="191"/>
      <c r="H5" s="191"/>
      <c r="I5" s="191"/>
      <c r="J5" s="191"/>
      <c r="K5" s="191"/>
    </row>
    <row r="6" spans="2:11" ht="13" thickBot="1" x14ac:dyDescent="0.3">
      <c r="B6" s="193"/>
      <c r="C6" s="196"/>
      <c r="D6" s="281"/>
      <c r="E6" s="197"/>
      <c r="F6" s="191"/>
      <c r="G6" s="191"/>
      <c r="H6" s="191"/>
      <c r="I6" s="191"/>
      <c r="J6" s="191"/>
      <c r="K6" s="191"/>
    </row>
    <row r="7" spans="2:11" s="190" customFormat="1" ht="14.5" thickBot="1" x14ac:dyDescent="0.3">
      <c r="B7" s="320" t="s">
        <v>122</v>
      </c>
      <c r="C7" s="254" t="s">
        <v>123</v>
      </c>
      <c r="D7" s="255" t="s">
        <v>96</v>
      </c>
      <c r="E7" s="80" t="s">
        <v>97</v>
      </c>
    </row>
    <row r="8" spans="2:11" s="190" customFormat="1" ht="14.5" thickBot="1" x14ac:dyDescent="0.3">
      <c r="B8" s="423"/>
      <c r="C8" s="421"/>
      <c r="D8" s="421"/>
      <c r="E8" s="422"/>
    </row>
    <row r="9" spans="2:11" s="284" customFormat="1" x14ac:dyDescent="0.25">
      <c r="B9" s="345" t="s">
        <v>124</v>
      </c>
      <c r="C9" s="64">
        <v>28000</v>
      </c>
      <c r="D9" s="283" t="s">
        <v>125</v>
      </c>
      <c r="E9" s="206" t="s">
        <v>126</v>
      </c>
    </row>
    <row r="10" spans="2:11" x14ac:dyDescent="0.25">
      <c r="B10" s="341"/>
      <c r="C10" s="31"/>
      <c r="D10" s="48"/>
      <c r="E10" s="23"/>
      <c r="F10" s="191"/>
      <c r="G10" s="191"/>
      <c r="H10" s="191"/>
      <c r="I10" s="191"/>
      <c r="J10" s="191"/>
      <c r="K10" s="191"/>
    </row>
    <row r="11" spans="2:11" x14ac:dyDescent="0.25">
      <c r="B11" s="342"/>
      <c r="C11" s="31"/>
      <c r="D11" s="45"/>
      <c r="E11" s="26"/>
      <c r="F11" s="191"/>
      <c r="G11" s="191"/>
      <c r="H11" s="191"/>
      <c r="I11" s="191"/>
      <c r="J11" s="191"/>
      <c r="K11" s="191"/>
    </row>
    <row r="12" spans="2:11" x14ac:dyDescent="0.25">
      <c r="B12" s="342"/>
      <c r="C12" s="31"/>
      <c r="D12" s="45"/>
      <c r="E12" s="26"/>
      <c r="F12" s="191"/>
      <c r="G12" s="191"/>
      <c r="H12" s="191"/>
      <c r="I12" s="191"/>
      <c r="J12" s="191"/>
      <c r="K12" s="191"/>
    </row>
    <row r="13" spans="2:11" x14ac:dyDescent="0.25">
      <c r="B13" s="342"/>
      <c r="C13" s="31"/>
      <c r="D13" s="45"/>
      <c r="E13" s="26"/>
      <c r="F13" s="191"/>
      <c r="G13" s="191"/>
      <c r="H13" s="191"/>
      <c r="I13" s="191"/>
      <c r="J13" s="191"/>
      <c r="K13" s="191"/>
    </row>
    <row r="14" spans="2:11" x14ac:dyDescent="0.25">
      <c r="B14" s="342"/>
      <c r="C14" s="31"/>
      <c r="D14" s="45"/>
      <c r="E14" s="26"/>
      <c r="F14" s="191"/>
      <c r="G14" s="191"/>
      <c r="H14" s="191"/>
      <c r="I14" s="191"/>
      <c r="J14" s="191"/>
      <c r="K14" s="191"/>
    </row>
    <row r="15" spans="2:11" x14ac:dyDescent="0.25">
      <c r="B15" s="342"/>
      <c r="C15" s="31"/>
      <c r="D15" s="45"/>
      <c r="E15" s="26"/>
      <c r="F15" s="191"/>
      <c r="G15" s="191"/>
      <c r="H15" s="191"/>
      <c r="I15" s="191"/>
      <c r="J15" s="191"/>
      <c r="K15" s="191"/>
    </row>
    <row r="16" spans="2:11" x14ac:dyDescent="0.25">
      <c r="B16" s="342"/>
      <c r="C16" s="31"/>
      <c r="D16" s="45"/>
      <c r="E16" s="26"/>
      <c r="F16" s="191"/>
      <c r="G16" s="191"/>
      <c r="H16" s="191"/>
      <c r="I16" s="191"/>
      <c r="J16" s="191"/>
      <c r="K16" s="191"/>
    </row>
    <row r="17" spans="2:11" x14ac:dyDescent="0.25">
      <c r="B17" s="342"/>
      <c r="C17" s="31"/>
      <c r="D17" s="45"/>
      <c r="E17" s="26"/>
      <c r="F17" s="191"/>
      <c r="G17" s="191"/>
      <c r="H17" s="191"/>
      <c r="I17" s="191"/>
      <c r="J17" s="191"/>
      <c r="K17" s="191"/>
    </row>
    <row r="18" spans="2:11" x14ac:dyDescent="0.25">
      <c r="B18" s="342"/>
      <c r="C18" s="31"/>
      <c r="D18" s="45"/>
      <c r="E18" s="26"/>
      <c r="F18" s="191"/>
      <c r="G18" s="191"/>
      <c r="H18" s="191"/>
      <c r="I18" s="191"/>
      <c r="J18" s="191"/>
      <c r="K18" s="191"/>
    </row>
    <row r="19" spans="2:11" x14ac:dyDescent="0.25">
      <c r="B19" s="342"/>
      <c r="C19" s="31"/>
      <c r="D19" s="45"/>
      <c r="E19" s="26"/>
      <c r="F19" s="191"/>
      <c r="G19" s="191"/>
      <c r="H19" s="191"/>
      <c r="I19" s="191"/>
      <c r="J19" s="191"/>
      <c r="K19" s="191"/>
    </row>
    <row r="20" spans="2:11" x14ac:dyDescent="0.25">
      <c r="B20" s="342"/>
      <c r="C20" s="31"/>
      <c r="D20" s="45"/>
      <c r="E20" s="26"/>
      <c r="F20" s="191"/>
      <c r="G20" s="191"/>
      <c r="H20" s="191"/>
      <c r="I20" s="191"/>
      <c r="J20" s="191"/>
      <c r="K20" s="191"/>
    </row>
    <row r="21" spans="2:11" x14ac:dyDescent="0.25">
      <c r="B21" s="342"/>
      <c r="C21" s="31"/>
      <c r="D21" s="45"/>
      <c r="E21" s="26"/>
      <c r="F21" s="191"/>
      <c r="G21" s="191"/>
      <c r="H21" s="191"/>
      <c r="I21" s="191"/>
      <c r="J21" s="191"/>
      <c r="K21" s="191"/>
    </row>
    <row r="22" spans="2:11" x14ac:dyDescent="0.25">
      <c r="B22" s="342"/>
      <c r="C22" s="31"/>
      <c r="D22" s="45"/>
      <c r="E22" s="26"/>
      <c r="F22" s="191"/>
      <c r="G22" s="191"/>
      <c r="H22" s="191"/>
      <c r="I22" s="191"/>
      <c r="J22" s="191"/>
      <c r="K22" s="191"/>
    </row>
    <row r="23" spans="2:11" x14ac:dyDescent="0.25">
      <c r="B23" s="342"/>
      <c r="C23" s="31"/>
      <c r="D23" s="45"/>
      <c r="E23" s="26"/>
      <c r="F23" s="191"/>
      <c r="G23" s="191"/>
      <c r="H23" s="191"/>
      <c r="I23" s="191"/>
      <c r="J23" s="191"/>
      <c r="K23" s="191"/>
    </row>
    <row r="24" spans="2:11" x14ac:dyDescent="0.25">
      <c r="B24" s="342"/>
      <c r="C24" s="31"/>
      <c r="D24" s="45"/>
      <c r="E24" s="26"/>
      <c r="F24" s="191"/>
      <c r="G24" s="191"/>
      <c r="H24" s="191"/>
      <c r="I24" s="191"/>
      <c r="J24" s="191"/>
      <c r="K24" s="191"/>
    </row>
    <row r="25" spans="2:11" x14ac:dyDescent="0.25">
      <c r="B25" s="342"/>
      <c r="C25" s="31"/>
      <c r="D25" s="45"/>
      <c r="E25" s="26"/>
      <c r="F25" s="191"/>
      <c r="G25" s="191"/>
      <c r="H25" s="191"/>
      <c r="I25" s="191"/>
      <c r="J25" s="191"/>
      <c r="K25" s="191"/>
    </row>
    <row r="26" spans="2:11" x14ac:dyDescent="0.25">
      <c r="B26" s="342"/>
      <c r="C26" s="31"/>
      <c r="D26" s="45"/>
      <c r="E26" s="26"/>
      <c r="F26" s="191"/>
      <c r="G26" s="191"/>
      <c r="H26" s="191"/>
      <c r="I26" s="191"/>
      <c r="J26" s="191"/>
      <c r="K26" s="191"/>
    </row>
    <row r="27" spans="2:11" x14ac:dyDescent="0.25">
      <c r="B27" s="342"/>
      <c r="C27" s="31"/>
      <c r="D27" s="45"/>
      <c r="E27" s="26"/>
      <c r="F27" s="191"/>
      <c r="G27" s="191"/>
      <c r="H27" s="191"/>
      <c r="I27" s="191"/>
      <c r="J27" s="191"/>
      <c r="K27" s="191"/>
    </row>
    <row r="28" spans="2:11" x14ac:dyDescent="0.25">
      <c r="B28" s="342"/>
      <c r="C28" s="31"/>
      <c r="D28" s="45"/>
      <c r="E28" s="26"/>
      <c r="F28" s="191"/>
      <c r="G28" s="191"/>
      <c r="H28" s="191"/>
      <c r="I28" s="191"/>
      <c r="J28" s="191"/>
      <c r="K28" s="191"/>
    </row>
    <row r="29" spans="2:11" x14ac:dyDescent="0.25">
      <c r="B29" s="342"/>
      <c r="C29" s="31"/>
      <c r="D29" s="45"/>
      <c r="E29" s="26"/>
      <c r="F29" s="191"/>
      <c r="G29" s="191"/>
      <c r="H29" s="191"/>
      <c r="I29" s="191"/>
      <c r="J29" s="191"/>
      <c r="K29" s="191"/>
    </row>
    <row r="30" spans="2:11" x14ac:dyDescent="0.25">
      <c r="B30" s="342"/>
      <c r="C30" s="31"/>
      <c r="D30" s="45"/>
      <c r="E30" s="26"/>
      <c r="F30" s="191"/>
      <c r="G30" s="191"/>
      <c r="H30" s="191"/>
      <c r="I30" s="191"/>
      <c r="J30" s="191"/>
      <c r="K30" s="191"/>
    </row>
    <row r="31" spans="2:11" x14ac:dyDescent="0.25">
      <c r="B31" s="342"/>
      <c r="C31" s="31"/>
      <c r="D31" s="45"/>
      <c r="E31" s="26"/>
      <c r="F31" s="191"/>
      <c r="G31" s="191"/>
      <c r="H31" s="191"/>
      <c r="I31" s="191"/>
      <c r="J31" s="191"/>
      <c r="K31" s="191"/>
    </row>
    <row r="32" spans="2:11" x14ac:dyDescent="0.25">
      <c r="B32" s="342"/>
      <c r="C32" s="31"/>
      <c r="D32" s="45"/>
      <c r="E32" s="26"/>
      <c r="F32" s="191"/>
      <c r="G32" s="191"/>
      <c r="H32" s="191"/>
      <c r="I32" s="191"/>
      <c r="J32" s="191"/>
      <c r="K32" s="191"/>
    </row>
    <row r="33" spans="2:11" x14ac:dyDescent="0.25">
      <c r="B33" s="342"/>
      <c r="C33" s="31"/>
      <c r="D33" s="45"/>
      <c r="E33" s="26"/>
      <c r="F33" s="191"/>
      <c r="G33" s="191"/>
      <c r="H33" s="191"/>
      <c r="I33" s="191"/>
      <c r="J33" s="191"/>
      <c r="K33" s="191"/>
    </row>
    <row r="34" spans="2:11" x14ac:dyDescent="0.25">
      <c r="B34" s="342"/>
      <c r="C34" s="31"/>
      <c r="D34" s="45"/>
      <c r="E34" s="26"/>
      <c r="F34" s="191"/>
      <c r="G34" s="191"/>
      <c r="H34" s="191"/>
      <c r="I34" s="191"/>
      <c r="J34" s="191"/>
      <c r="K34" s="191"/>
    </row>
    <row r="35" spans="2:11" x14ac:dyDescent="0.25">
      <c r="B35" s="342"/>
      <c r="C35" s="31"/>
      <c r="D35" s="45"/>
      <c r="E35" s="26"/>
      <c r="F35" s="191"/>
      <c r="G35" s="191"/>
      <c r="H35" s="191"/>
      <c r="I35" s="191"/>
      <c r="J35" s="191"/>
      <c r="K35" s="191"/>
    </row>
    <row r="36" spans="2:11" x14ac:dyDescent="0.25">
      <c r="B36" s="342"/>
      <c r="C36" s="31"/>
      <c r="D36" s="45"/>
      <c r="E36" s="26"/>
      <c r="F36" s="191"/>
      <c r="G36" s="191"/>
      <c r="H36" s="191"/>
      <c r="I36" s="191"/>
      <c r="J36" s="191"/>
      <c r="K36" s="191"/>
    </row>
    <row r="37" spans="2:11" x14ac:dyDescent="0.25">
      <c r="B37" s="342"/>
      <c r="C37" s="31"/>
      <c r="D37" s="45"/>
      <c r="E37" s="26"/>
      <c r="F37" s="191"/>
      <c r="G37" s="191"/>
      <c r="H37" s="191"/>
      <c r="I37" s="191"/>
      <c r="J37" s="191"/>
      <c r="K37" s="191"/>
    </row>
    <row r="38" spans="2:11" x14ac:dyDescent="0.25">
      <c r="B38" s="342"/>
      <c r="C38" s="31"/>
      <c r="D38" s="45"/>
      <c r="E38" s="26"/>
      <c r="F38" s="191"/>
      <c r="G38" s="191"/>
      <c r="H38" s="191"/>
      <c r="I38" s="191"/>
      <c r="J38" s="191"/>
      <c r="K38" s="191"/>
    </row>
    <row r="39" spans="2:11" x14ac:dyDescent="0.25">
      <c r="B39" s="342"/>
      <c r="C39" s="31"/>
      <c r="D39" s="45"/>
      <c r="E39" s="26"/>
      <c r="F39" s="191"/>
      <c r="G39" s="191"/>
      <c r="H39" s="191"/>
      <c r="I39" s="191"/>
      <c r="J39" s="191"/>
      <c r="K39" s="191"/>
    </row>
    <row r="40" spans="2:11" x14ac:dyDescent="0.25">
      <c r="B40" s="342"/>
      <c r="C40" s="31"/>
      <c r="D40" s="45"/>
      <c r="E40" s="26"/>
      <c r="F40" s="191"/>
      <c r="G40" s="191"/>
      <c r="H40" s="191"/>
      <c r="I40" s="191"/>
      <c r="J40" s="191"/>
      <c r="K40" s="191"/>
    </row>
    <row r="41" spans="2:11" x14ac:dyDescent="0.25">
      <c r="B41" s="342"/>
      <c r="C41" s="31"/>
      <c r="D41" s="45"/>
      <c r="E41" s="26"/>
      <c r="F41" s="191"/>
      <c r="G41" s="191"/>
      <c r="H41" s="191"/>
      <c r="I41" s="191"/>
      <c r="J41" s="191"/>
      <c r="K41" s="191"/>
    </row>
    <row r="42" spans="2:11" x14ac:dyDescent="0.25">
      <c r="B42" s="342"/>
      <c r="C42" s="31"/>
      <c r="D42" s="45"/>
      <c r="E42" s="26"/>
      <c r="F42" s="191"/>
      <c r="G42" s="191"/>
      <c r="H42" s="191"/>
      <c r="I42" s="191"/>
      <c r="J42" s="191"/>
      <c r="K42" s="191"/>
    </row>
    <row r="43" spans="2:11" x14ac:dyDescent="0.25">
      <c r="B43" s="342"/>
      <c r="C43" s="31"/>
      <c r="D43" s="45"/>
      <c r="E43" s="26"/>
      <c r="F43" s="191"/>
      <c r="G43" s="191"/>
      <c r="H43" s="191"/>
      <c r="I43" s="191"/>
      <c r="J43" s="191"/>
      <c r="K43" s="191"/>
    </row>
    <row r="44" spans="2:11" x14ac:dyDescent="0.25">
      <c r="B44" s="342"/>
      <c r="C44" s="31"/>
      <c r="D44" s="45"/>
      <c r="E44" s="26"/>
      <c r="F44" s="191"/>
      <c r="G44" s="191"/>
      <c r="H44" s="191"/>
      <c r="I44" s="191"/>
      <c r="J44" s="191"/>
      <c r="K44" s="191"/>
    </row>
    <row r="45" spans="2:11" x14ac:dyDescent="0.25">
      <c r="B45" s="342"/>
      <c r="C45" s="31"/>
      <c r="D45" s="45"/>
      <c r="E45" s="26"/>
      <c r="F45" s="191"/>
      <c r="G45" s="191"/>
      <c r="H45" s="191"/>
      <c r="I45" s="191"/>
      <c r="J45" s="191"/>
      <c r="K45" s="191"/>
    </row>
    <row r="46" spans="2:11" x14ac:dyDescent="0.25">
      <c r="B46" s="342"/>
      <c r="C46" s="31"/>
      <c r="D46" s="45"/>
      <c r="E46" s="26"/>
      <c r="F46" s="191"/>
      <c r="G46" s="191"/>
      <c r="H46" s="191"/>
      <c r="I46" s="191"/>
      <c r="J46" s="191"/>
      <c r="K46" s="191"/>
    </row>
    <row r="47" spans="2:11" x14ac:dyDescent="0.25">
      <c r="B47" s="342"/>
      <c r="C47" s="31"/>
      <c r="D47" s="45"/>
      <c r="E47" s="26"/>
      <c r="F47" s="191"/>
      <c r="G47" s="191"/>
      <c r="H47" s="191"/>
      <c r="I47" s="191"/>
      <c r="J47" s="191"/>
      <c r="K47" s="191"/>
    </row>
    <row r="48" spans="2:11" x14ac:dyDescent="0.25">
      <c r="B48" s="342"/>
      <c r="C48" s="31"/>
      <c r="D48" s="45"/>
      <c r="E48" s="26"/>
      <c r="F48" s="191"/>
      <c r="G48" s="191"/>
      <c r="H48" s="191"/>
      <c r="I48" s="191"/>
      <c r="J48" s="191"/>
      <c r="K48" s="191"/>
    </row>
    <row r="49" spans="2:11" x14ac:dyDescent="0.25">
      <c r="B49" s="342"/>
      <c r="C49" s="31"/>
      <c r="D49" s="45"/>
      <c r="E49" s="26"/>
      <c r="F49" s="191"/>
      <c r="G49" s="191"/>
      <c r="H49" s="191"/>
      <c r="I49" s="191"/>
      <c r="J49" s="191"/>
      <c r="K49" s="191"/>
    </row>
    <row r="50" spans="2:11" x14ac:dyDescent="0.25">
      <c r="B50" s="342"/>
      <c r="C50" s="31"/>
      <c r="D50" s="45"/>
      <c r="E50" s="26"/>
      <c r="F50" s="191"/>
      <c r="G50" s="191"/>
      <c r="H50" s="191"/>
      <c r="I50" s="191"/>
      <c r="J50" s="191"/>
      <c r="K50" s="191"/>
    </row>
    <row r="51" spans="2:11" x14ac:dyDescent="0.25">
      <c r="B51" s="342"/>
      <c r="C51" s="31"/>
      <c r="D51" s="45"/>
      <c r="E51" s="26"/>
      <c r="F51" s="191"/>
      <c r="G51" s="191"/>
      <c r="H51" s="191"/>
      <c r="I51" s="191"/>
      <c r="J51" s="191"/>
      <c r="K51" s="191"/>
    </row>
    <row r="52" spans="2:11" x14ac:dyDescent="0.25">
      <c r="B52" s="342"/>
      <c r="C52" s="31"/>
      <c r="D52" s="45"/>
      <c r="E52" s="26"/>
      <c r="F52" s="191"/>
      <c r="G52" s="191"/>
      <c r="H52" s="191"/>
      <c r="I52" s="191"/>
      <c r="J52" s="191"/>
      <c r="K52" s="191"/>
    </row>
    <row r="53" spans="2:11" x14ac:dyDescent="0.25">
      <c r="B53" s="342"/>
      <c r="C53" s="31"/>
      <c r="D53" s="45"/>
      <c r="E53" s="26"/>
      <c r="F53" s="191"/>
      <c r="G53" s="191"/>
      <c r="H53" s="191"/>
      <c r="I53" s="191"/>
      <c r="J53" s="191"/>
      <c r="K53" s="191"/>
    </row>
    <row r="54" spans="2:11" x14ac:dyDescent="0.25">
      <c r="B54" s="342"/>
      <c r="C54" s="31"/>
      <c r="D54" s="45"/>
      <c r="E54" s="288"/>
      <c r="F54" s="191"/>
      <c r="G54" s="191"/>
      <c r="H54" s="191"/>
      <c r="I54" s="191"/>
      <c r="J54" s="191"/>
      <c r="K54" s="191"/>
    </row>
    <row r="55" spans="2:11" x14ac:dyDescent="0.25">
      <c r="B55" s="342"/>
      <c r="C55" s="31"/>
      <c r="D55" s="45"/>
      <c r="E55" s="26"/>
      <c r="F55" s="191"/>
      <c r="G55" s="191"/>
      <c r="H55" s="191"/>
      <c r="I55" s="191"/>
      <c r="J55" s="191"/>
      <c r="K55" s="191"/>
    </row>
    <row r="56" spans="2:11" x14ac:dyDescent="0.25">
      <c r="B56" s="342"/>
      <c r="C56" s="31"/>
      <c r="D56" s="45"/>
      <c r="E56" s="26"/>
      <c r="F56" s="191"/>
      <c r="G56" s="191"/>
      <c r="H56" s="191"/>
      <c r="I56" s="191"/>
      <c r="J56" s="191"/>
      <c r="K56" s="191"/>
    </row>
    <row r="57" spans="2:11" x14ac:dyDescent="0.25">
      <c r="B57" s="342"/>
      <c r="C57" s="31"/>
      <c r="D57" s="45"/>
      <c r="E57" s="26"/>
      <c r="F57" s="191"/>
      <c r="G57" s="191"/>
      <c r="H57" s="191"/>
      <c r="I57" s="191"/>
      <c r="J57" s="191"/>
      <c r="K57" s="191"/>
    </row>
    <row r="58" spans="2:11" x14ac:dyDescent="0.25">
      <c r="B58" s="342"/>
      <c r="C58" s="31"/>
      <c r="D58" s="45"/>
      <c r="E58" s="26"/>
      <c r="F58" s="191"/>
      <c r="G58" s="191"/>
      <c r="H58" s="191"/>
      <c r="I58" s="191"/>
      <c r="J58" s="191"/>
      <c r="K58" s="191"/>
    </row>
    <row r="59" spans="2:11" ht="13" thickBot="1" x14ac:dyDescent="0.3">
      <c r="B59" s="343"/>
      <c r="C59" s="46"/>
      <c r="D59" s="47"/>
      <c r="E59" s="29"/>
      <c r="F59" s="191"/>
      <c r="G59" s="191"/>
      <c r="H59" s="191"/>
      <c r="I59" s="191"/>
      <c r="J59" s="191"/>
      <c r="K59" s="191"/>
    </row>
    <row r="60" spans="2:11" ht="13.5" thickBot="1" x14ac:dyDescent="0.3">
      <c r="B60" s="334" t="s">
        <v>86</v>
      </c>
      <c r="C60" s="216">
        <f>SUM(C10:C59)</f>
        <v>0</v>
      </c>
      <c r="D60" s="285"/>
      <c r="E60" s="218"/>
      <c r="F60" s="191"/>
      <c r="G60" s="191"/>
      <c r="H60" s="191"/>
      <c r="I60" s="191"/>
      <c r="J60" s="191"/>
      <c r="K60" s="191"/>
    </row>
    <row r="61" spans="2:11" s="190" customFormat="1" ht="14.5" thickBot="1" x14ac:dyDescent="0.3">
      <c r="B61" s="423"/>
      <c r="C61" s="421"/>
      <c r="D61" s="421"/>
      <c r="E61" s="422"/>
    </row>
    <row r="62" spans="2:11" x14ac:dyDescent="0.25">
      <c r="B62" s="341"/>
      <c r="C62" s="31"/>
      <c r="D62" s="48"/>
      <c r="E62" s="23"/>
      <c r="F62" s="191"/>
      <c r="G62" s="191"/>
      <c r="H62" s="191"/>
      <c r="I62" s="191"/>
      <c r="J62" s="191"/>
      <c r="K62" s="191"/>
    </row>
    <row r="63" spans="2:11" x14ac:dyDescent="0.25">
      <c r="B63" s="342"/>
      <c r="C63" s="34"/>
      <c r="D63" s="45"/>
      <c r="E63" s="26"/>
      <c r="F63" s="191"/>
      <c r="G63" s="191"/>
      <c r="H63" s="191"/>
      <c r="I63" s="191"/>
      <c r="J63" s="191"/>
      <c r="K63" s="191"/>
    </row>
    <row r="64" spans="2:11" x14ac:dyDescent="0.25">
      <c r="B64" s="342"/>
      <c r="C64" s="34"/>
      <c r="D64" s="45"/>
      <c r="E64" s="26"/>
      <c r="F64" s="191"/>
      <c r="G64" s="191"/>
      <c r="H64" s="191"/>
      <c r="I64" s="191"/>
      <c r="J64" s="191"/>
      <c r="K64" s="191"/>
    </row>
    <row r="65" spans="2:5" x14ac:dyDescent="0.25">
      <c r="B65" s="342"/>
      <c r="C65" s="34"/>
      <c r="D65" s="45"/>
      <c r="E65" s="26"/>
    </row>
    <row r="66" spans="2:5" x14ac:dyDescent="0.25">
      <c r="B66" s="342"/>
      <c r="C66" s="34"/>
      <c r="D66" s="45"/>
      <c r="E66" s="26"/>
    </row>
    <row r="67" spans="2:5" x14ac:dyDescent="0.25">
      <c r="B67" s="342"/>
      <c r="C67" s="34"/>
      <c r="D67" s="45"/>
      <c r="E67" s="26"/>
    </row>
    <row r="68" spans="2:5" x14ac:dyDescent="0.25">
      <c r="B68" s="342"/>
      <c r="C68" s="34"/>
      <c r="D68" s="45"/>
      <c r="E68" s="26"/>
    </row>
    <row r="69" spans="2:5" x14ac:dyDescent="0.25">
      <c r="B69" s="342"/>
      <c r="C69" s="34"/>
      <c r="D69" s="45"/>
      <c r="E69" s="26"/>
    </row>
    <row r="70" spans="2:5" x14ac:dyDescent="0.25">
      <c r="B70" s="342"/>
      <c r="C70" s="34"/>
      <c r="D70" s="45"/>
      <c r="E70" s="26"/>
    </row>
    <row r="71" spans="2:5" x14ac:dyDescent="0.25">
      <c r="B71" s="342"/>
      <c r="C71" s="34"/>
      <c r="D71" s="45"/>
      <c r="E71" s="26"/>
    </row>
    <row r="72" spans="2:5" x14ac:dyDescent="0.25">
      <c r="B72" s="342"/>
      <c r="C72" s="34"/>
      <c r="D72" s="45"/>
      <c r="E72" s="26"/>
    </row>
    <row r="73" spans="2:5" x14ac:dyDescent="0.25">
      <c r="B73" s="342"/>
      <c r="C73" s="34"/>
      <c r="D73" s="45"/>
      <c r="E73" s="26"/>
    </row>
    <row r="74" spans="2:5" x14ac:dyDescent="0.25">
      <c r="B74" s="342"/>
      <c r="C74" s="34"/>
      <c r="D74" s="45"/>
      <c r="E74" s="26"/>
    </row>
    <row r="75" spans="2:5" x14ac:dyDescent="0.25">
      <c r="B75" s="342"/>
      <c r="C75" s="34"/>
      <c r="D75" s="45"/>
      <c r="E75" s="26"/>
    </row>
    <row r="76" spans="2:5" x14ac:dyDescent="0.25">
      <c r="B76" s="342"/>
      <c r="C76" s="34"/>
      <c r="D76" s="45"/>
      <c r="E76" s="26"/>
    </row>
    <row r="77" spans="2:5" x14ac:dyDescent="0.25">
      <c r="B77" s="342"/>
      <c r="C77" s="34"/>
      <c r="D77" s="45"/>
      <c r="E77" s="26"/>
    </row>
    <row r="78" spans="2:5" x14ac:dyDescent="0.25">
      <c r="B78" s="342"/>
      <c r="C78" s="34"/>
      <c r="D78" s="45"/>
      <c r="E78" s="26"/>
    </row>
    <row r="79" spans="2:5" x14ac:dyDescent="0.25">
      <c r="B79" s="342"/>
      <c r="C79" s="34"/>
      <c r="D79" s="45"/>
      <c r="E79" s="26"/>
    </row>
    <row r="80" spans="2:5" x14ac:dyDescent="0.25">
      <c r="B80" s="342"/>
      <c r="C80" s="34"/>
      <c r="D80" s="45"/>
      <c r="E80" s="26"/>
    </row>
    <row r="81" spans="2:5" x14ac:dyDescent="0.25">
      <c r="B81" s="342"/>
      <c r="C81" s="34"/>
      <c r="D81" s="45"/>
      <c r="E81" s="26"/>
    </row>
    <row r="82" spans="2:5" x14ac:dyDescent="0.25">
      <c r="B82" s="342"/>
      <c r="C82" s="34"/>
      <c r="D82" s="45"/>
      <c r="E82" s="26"/>
    </row>
    <row r="83" spans="2:5" x14ac:dyDescent="0.25">
      <c r="B83" s="342"/>
      <c r="C83" s="34"/>
      <c r="D83" s="45"/>
      <c r="E83" s="26"/>
    </row>
    <row r="84" spans="2:5" x14ac:dyDescent="0.25">
      <c r="B84" s="342"/>
      <c r="C84" s="34"/>
      <c r="D84" s="45"/>
      <c r="E84" s="26"/>
    </row>
    <row r="85" spans="2:5" x14ac:dyDescent="0.25">
      <c r="B85" s="342"/>
      <c r="C85" s="34"/>
      <c r="D85" s="45"/>
      <c r="E85" s="26"/>
    </row>
    <row r="86" spans="2:5" x14ac:dyDescent="0.25">
      <c r="B86" s="342"/>
      <c r="C86" s="34"/>
      <c r="D86" s="45"/>
      <c r="E86" s="26"/>
    </row>
    <row r="87" spans="2:5" x14ac:dyDescent="0.25">
      <c r="B87" s="342"/>
      <c r="C87" s="34"/>
      <c r="D87" s="45"/>
      <c r="E87" s="26"/>
    </row>
    <row r="88" spans="2:5" x14ac:dyDescent="0.25">
      <c r="B88" s="342"/>
      <c r="C88" s="34"/>
      <c r="D88" s="45"/>
      <c r="E88" s="26"/>
    </row>
    <row r="89" spans="2:5" x14ac:dyDescent="0.25">
      <c r="B89" s="342"/>
      <c r="C89" s="34"/>
      <c r="D89" s="45"/>
      <c r="E89" s="26"/>
    </row>
    <row r="90" spans="2:5" x14ac:dyDescent="0.25">
      <c r="B90" s="342"/>
      <c r="C90" s="34"/>
      <c r="D90" s="45"/>
      <c r="E90" s="26"/>
    </row>
    <row r="91" spans="2:5" x14ac:dyDescent="0.25">
      <c r="B91" s="342"/>
      <c r="C91" s="34"/>
      <c r="D91" s="45"/>
      <c r="E91" s="26"/>
    </row>
    <row r="92" spans="2:5" x14ac:dyDescent="0.25">
      <c r="B92" s="342"/>
      <c r="C92" s="34"/>
      <c r="D92" s="45"/>
      <c r="E92" s="26"/>
    </row>
    <row r="93" spans="2:5" x14ac:dyDescent="0.25">
      <c r="B93" s="342"/>
      <c r="C93" s="34"/>
      <c r="D93" s="45"/>
      <c r="E93" s="26"/>
    </row>
    <row r="94" spans="2:5" x14ac:dyDescent="0.25">
      <c r="B94" s="342"/>
      <c r="C94" s="34"/>
      <c r="D94" s="45"/>
      <c r="E94" s="26"/>
    </row>
    <row r="95" spans="2:5" x14ac:dyDescent="0.25">
      <c r="B95" s="342"/>
      <c r="C95" s="34"/>
      <c r="D95" s="45"/>
      <c r="E95" s="26"/>
    </row>
    <row r="96" spans="2:5" x14ac:dyDescent="0.25">
      <c r="B96" s="342"/>
      <c r="C96" s="34"/>
      <c r="D96" s="45"/>
      <c r="E96" s="26"/>
    </row>
    <row r="97" spans="2:5" x14ac:dyDescent="0.25">
      <c r="B97" s="342"/>
      <c r="C97" s="34"/>
      <c r="D97" s="45"/>
      <c r="E97" s="26"/>
    </row>
    <row r="98" spans="2:5" x14ac:dyDescent="0.25">
      <c r="B98" s="342"/>
      <c r="C98" s="34"/>
      <c r="D98" s="45"/>
      <c r="E98" s="26"/>
    </row>
    <row r="99" spans="2:5" x14ac:dyDescent="0.25">
      <c r="B99" s="342"/>
      <c r="C99" s="34"/>
      <c r="D99" s="45"/>
      <c r="E99" s="26"/>
    </row>
    <row r="100" spans="2:5" x14ac:dyDescent="0.25">
      <c r="B100" s="342"/>
      <c r="C100" s="34"/>
      <c r="D100" s="45"/>
      <c r="E100" s="26"/>
    </row>
    <row r="101" spans="2:5" x14ac:dyDescent="0.25">
      <c r="B101" s="342"/>
      <c r="C101" s="34"/>
      <c r="D101" s="45"/>
      <c r="E101" s="26"/>
    </row>
    <row r="102" spans="2:5" x14ac:dyDescent="0.25">
      <c r="B102" s="342"/>
      <c r="C102" s="34"/>
      <c r="D102" s="45"/>
      <c r="E102" s="26"/>
    </row>
    <row r="103" spans="2:5" x14ac:dyDescent="0.25">
      <c r="B103" s="342"/>
      <c r="C103" s="34"/>
      <c r="D103" s="45"/>
      <c r="E103" s="26"/>
    </row>
    <row r="104" spans="2:5" x14ac:dyDescent="0.25">
      <c r="B104" s="342"/>
      <c r="C104" s="34"/>
      <c r="D104" s="45"/>
      <c r="E104" s="26"/>
    </row>
    <row r="105" spans="2:5" x14ac:dyDescent="0.25">
      <c r="B105" s="342"/>
      <c r="C105" s="34"/>
      <c r="D105" s="45"/>
      <c r="E105" s="26"/>
    </row>
    <row r="106" spans="2:5" x14ac:dyDescent="0.25">
      <c r="B106" s="342"/>
      <c r="C106" s="34"/>
      <c r="D106" s="45"/>
      <c r="E106" s="26"/>
    </row>
    <row r="107" spans="2:5" x14ac:dyDescent="0.25">
      <c r="B107" s="342"/>
      <c r="C107" s="34"/>
      <c r="D107" s="45"/>
      <c r="E107" s="26"/>
    </row>
    <row r="108" spans="2:5" x14ac:dyDescent="0.25">
      <c r="B108" s="342"/>
      <c r="C108" s="34"/>
      <c r="D108" s="45"/>
      <c r="E108" s="26"/>
    </row>
    <row r="109" spans="2:5" x14ac:dyDescent="0.25">
      <c r="B109" s="342"/>
      <c r="C109" s="34"/>
      <c r="D109" s="45"/>
      <c r="E109" s="26"/>
    </row>
    <row r="110" spans="2:5" x14ac:dyDescent="0.25">
      <c r="B110" s="342"/>
      <c r="C110" s="34"/>
      <c r="D110" s="45"/>
      <c r="E110" s="26"/>
    </row>
    <row r="111" spans="2:5" ht="13" thickBot="1" x14ac:dyDescent="0.3">
      <c r="B111" s="343"/>
      <c r="C111" s="37"/>
      <c r="D111" s="47"/>
      <c r="E111" s="29"/>
    </row>
    <row r="112" spans="2:5" ht="13.5" thickBot="1" x14ac:dyDescent="0.3">
      <c r="B112" s="334" t="s">
        <v>87</v>
      </c>
      <c r="C112" s="216">
        <f>SUM(C62:C111)</f>
        <v>0</v>
      </c>
      <c r="D112" s="285"/>
      <c r="E112" s="218"/>
    </row>
    <row r="113" spans="2:5" ht="14.5" thickBot="1" x14ac:dyDescent="0.3">
      <c r="B113" s="423"/>
      <c r="C113" s="421"/>
      <c r="D113" s="421"/>
      <c r="E113" s="422"/>
    </row>
    <row r="114" spans="2:5" x14ac:dyDescent="0.25">
      <c r="B114" s="341"/>
      <c r="C114" s="31"/>
      <c r="D114" s="48"/>
      <c r="E114" s="23"/>
    </row>
    <row r="115" spans="2:5" x14ac:dyDescent="0.25">
      <c r="B115" s="342"/>
      <c r="C115" s="34"/>
      <c r="D115" s="45"/>
      <c r="E115" s="26"/>
    </row>
    <row r="116" spans="2:5" x14ac:dyDescent="0.25">
      <c r="B116" s="342"/>
      <c r="C116" s="34"/>
      <c r="D116" s="45"/>
      <c r="E116" s="26"/>
    </row>
    <row r="117" spans="2:5" x14ac:dyDescent="0.25">
      <c r="B117" s="342"/>
      <c r="C117" s="34"/>
      <c r="D117" s="45"/>
      <c r="E117" s="26"/>
    </row>
    <row r="118" spans="2:5" x14ac:dyDescent="0.25">
      <c r="B118" s="343"/>
      <c r="C118" s="37"/>
      <c r="D118" s="47"/>
      <c r="E118" s="29"/>
    </row>
    <row r="119" spans="2:5" x14ac:dyDescent="0.25">
      <c r="B119" s="343"/>
      <c r="C119" s="37"/>
      <c r="D119" s="47"/>
      <c r="E119" s="29"/>
    </row>
    <row r="120" spans="2:5" x14ac:dyDescent="0.25">
      <c r="B120" s="343"/>
      <c r="C120" s="37"/>
      <c r="D120" s="47"/>
      <c r="E120" s="29"/>
    </row>
    <row r="121" spans="2:5" x14ac:dyDescent="0.25">
      <c r="B121" s="343"/>
      <c r="C121" s="37"/>
      <c r="D121" s="47"/>
      <c r="E121" s="29"/>
    </row>
    <row r="122" spans="2:5" x14ac:dyDescent="0.25">
      <c r="B122" s="343"/>
      <c r="C122" s="37"/>
      <c r="D122" s="47"/>
      <c r="E122" s="29"/>
    </row>
    <row r="123" spans="2:5" x14ac:dyDescent="0.25">
      <c r="B123" s="343"/>
      <c r="C123" s="37"/>
      <c r="D123" s="47"/>
      <c r="E123" s="29"/>
    </row>
    <row r="124" spans="2:5" x14ac:dyDescent="0.25">
      <c r="B124" s="343"/>
      <c r="C124" s="37"/>
      <c r="D124" s="47"/>
      <c r="E124" s="29"/>
    </row>
    <row r="125" spans="2:5" x14ac:dyDescent="0.25">
      <c r="B125" s="343"/>
      <c r="C125" s="37"/>
      <c r="D125" s="47"/>
      <c r="E125" s="29"/>
    </row>
    <row r="126" spans="2:5" x14ac:dyDescent="0.25">
      <c r="B126" s="343"/>
      <c r="C126" s="37"/>
      <c r="D126" s="47"/>
      <c r="E126" s="29"/>
    </row>
    <row r="127" spans="2:5" x14ac:dyDescent="0.25">
      <c r="B127" s="343"/>
      <c r="C127" s="37"/>
      <c r="D127" s="47"/>
      <c r="E127" s="29"/>
    </row>
    <row r="128" spans="2:5" x14ac:dyDescent="0.25">
      <c r="B128" s="343"/>
      <c r="C128" s="37"/>
      <c r="D128" s="47"/>
      <c r="E128" s="29"/>
    </row>
    <row r="129" spans="2:5" x14ac:dyDescent="0.25">
      <c r="B129" s="343"/>
      <c r="C129" s="37"/>
      <c r="D129" s="47"/>
      <c r="E129" s="29"/>
    </row>
    <row r="130" spans="2:5" x14ac:dyDescent="0.25">
      <c r="B130" s="343"/>
      <c r="C130" s="37"/>
      <c r="D130" s="47"/>
      <c r="E130" s="29"/>
    </row>
    <row r="131" spans="2:5" x14ac:dyDescent="0.25">
      <c r="B131" s="343"/>
      <c r="C131" s="37"/>
      <c r="D131" s="47"/>
      <c r="E131" s="29"/>
    </row>
    <row r="132" spans="2:5" x14ac:dyDescent="0.25">
      <c r="B132" s="343"/>
      <c r="C132" s="37"/>
      <c r="D132" s="47"/>
      <c r="E132" s="29"/>
    </row>
    <row r="133" spans="2:5" x14ac:dyDescent="0.25">
      <c r="B133" s="343"/>
      <c r="C133" s="37"/>
      <c r="D133" s="47"/>
      <c r="E133" s="29"/>
    </row>
    <row r="134" spans="2:5" x14ac:dyDescent="0.25">
      <c r="B134" s="343"/>
      <c r="C134" s="37"/>
      <c r="D134" s="47"/>
      <c r="E134" s="29"/>
    </row>
    <row r="135" spans="2:5" x14ac:dyDescent="0.25">
      <c r="B135" s="343"/>
      <c r="C135" s="37"/>
      <c r="D135" s="47"/>
      <c r="E135" s="29"/>
    </row>
    <row r="136" spans="2:5" x14ac:dyDescent="0.25">
      <c r="B136" s="343"/>
      <c r="C136" s="37"/>
      <c r="D136" s="47"/>
      <c r="E136" s="29"/>
    </row>
    <row r="137" spans="2:5" x14ac:dyDescent="0.25">
      <c r="B137" s="343"/>
      <c r="C137" s="37"/>
      <c r="D137" s="47"/>
      <c r="E137" s="29"/>
    </row>
    <row r="138" spans="2:5" x14ac:dyDescent="0.25">
      <c r="B138" s="343"/>
      <c r="C138" s="37"/>
      <c r="D138" s="47"/>
      <c r="E138" s="29"/>
    </row>
    <row r="139" spans="2:5" x14ac:dyDescent="0.25">
      <c r="B139" s="343"/>
      <c r="C139" s="37"/>
      <c r="D139" s="47"/>
      <c r="E139" s="29"/>
    </row>
    <row r="140" spans="2:5" x14ac:dyDescent="0.25">
      <c r="B140" s="343"/>
      <c r="C140" s="37"/>
      <c r="D140" s="47"/>
      <c r="E140" s="29"/>
    </row>
    <row r="141" spans="2:5" x14ac:dyDescent="0.25">
      <c r="B141" s="343"/>
      <c r="C141" s="37"/>
      <c r="D141" s="47"/>
      <c r="E141" s="29"/>
    </row>
    <row r="142" spans="2:5" x14ac:dyDescent="0.25">
      <c r="B142" s="343"/>
      <c r="C142" s="37"/>
      <c r="D142" s="47"/>
      <c r="E142" s="29"/>
    </row>
    <row r="143" spans="2:5" x14ac:dyDescent="0.25">
      <c r="B143" s="343"/>
      <c r="C143" s="37"/>
      <c r="D143" s="47"/>
      <c r="E143" s="29"/>
    </row>
    <row r="144" spans="2:5" x14ac:dyDescent="0.25">
      <c r="B144" s="343"/>
      <c r="C144" s="37"/>
      <c r="D144" s="47"/>
      <c r="E144" s="29"/>
    </row>
    <row r="145" spans="2:5" x14ac:dyDescent="0.25">
      <c r="B145" s="343"/>
      <c r="C145" s="37"/>
      <c r="D145" s="47"/>
      <c r="E145" s="29"/>
    </row>
    <row r="146" spans="2:5" x14ac:dyDescent="0.25">
      <c r="B146" s="343"/>
      <c r="C146" s="37"/>
      <c r="D146" s="47"/>
      <c r="E146" s="29"/>
    </row>
    <row r="147" spans="2:5" x14ac:dyDescent="0.25">
      <c r="B147" s="343"/>
      <c r="C147" s="37"/>
      <c r="D147" s="47"/>
      <c r="E147" s="29"/>
    </row>
    <row r="148" spans="2:5" x14ac:dyDescent="0.25">
      <c r="B148" s="343"/>
      <c r="C148" s="37"/>
      <c r="D148" s="47"/>
      <c r="E148" s="29"/>
    </row>
    <row r="149" spans="2:5" x14ac:dyDescent="0.25">
      <c r="B149" s="343"/>
      <c r="C149" s="37"/>
      <c r="D149" s="47"/>
      <c r="E149" s="29"/>
    </row>
    <row r="150" spans="2:5" x14ac:dyDescent="0.25">
      <c r="B150" s="343"/>
      <c r="C150" s="37"/>
      <c r="D150" s="47"/>
      <c r="E150" s="29"/>
    </row>
    <row r="151" spans="2:5" x14ac:dyDescent="0.25">
      <c r="B151" s="343"/>
      <c r="C151" s="37"/>
      <c r="D151" s="47"/>
      <c r="E151" s="29"/>
    </row>
    <row r="152" spans="2:5" x14ac:dyDescent="0.25">
      <c r="B152" s="343"/>
      <c r="C152" s="37"/>
      <c r="D152" s="47"/>
      <c r="E152" s="29"/>
    </row>
    <row r="153" spans="2:5" ht="13" thickBot="1" x14ac:dyDescent="0.3">
      <c r="B153" s="343"/>
      <c r="C153" s="37"/>
      <c r="D153" s="47"/>
      <c r="E153" s="29"/>
    </row>
    <row r="154" spans="2:5" ht="15.75" customHeight="1" thickBot="1" x14ac:dyDescent="0.3">
      <c r="B154" s="334" t="s">
        <v>88</v>
      </c>
      <c r="C154" s="216">
        <f>SUM(C114:C153)</f>
        <v>0</v>
      </c>
      <c r="D154" s="285"/>
      <c r="E154" s="218"/>
    </row>
    <row r="155" spans="2:5" ht="15.75" customHeight="1" thickBot="1" x14ac:dyDescent="0.3">
      <c r="B155" s="423"/>
      <c r="C155" s="421"/>
      <c r="D155" s="421"/>
      <c r="E155" s="422"/>
    </row>
    <row r="156" spans="2:5" ht="15.75" customHeight="1" x14ac:dyDescent="0.25">
      <c r="B156" s="341"/>
      <c r="C156" s="31"/>
      <c r="D156" s="48"/>
      <c r="E156" s="23"/>
    </row>
    <row r="157" spans="2:5" ht="15.75" customHeight="1" x14ac:dyDescent="0.25">
      <c r="B157" s="342"/>
      <c r="C157" s="34"/>
      <c r="D157" s="45"/>
      <c r="E157" s="26"/>
    </row>
    <row r="158" spans="2:5" ht="15.75" customHeight="1" x14ac:dyDescent="0.25">
      <c r="B158" s="342"/>
      <c r="C158" s="34"/>
      <c r="D158" s="45"/>
      <c r="E158" s="26"/>
    </row>
    <row r="159" spans="2:5" ht="15.75" customHeight="1" x14ac:dyDescent="0.25">
      <c r="B159" s="342"/>
      <c r="C159" s="34"/>
      <c r="D159" s="45"/>
      <c r="E159" s="26"/>
    </row>
    <row r="160" spans="2:5" ht="15.75" customHeight="1" x14ac:dyDescent="0.25">
      <c r="B160" s="342"/>
      <c r="C160" s="34"/>
      <c r="D160" s="45"/>
      <c r="E160" s="26"/>
    </row>
    <row r="161" spans="2:5" ht="15.75" customHeight="1" x14ac:dyDescent="0.25">
      <c r="B161" s="342"/>
      <c r="C161" s="34"/>
      <c r="D161" s="45"/>
      <c r="E161" s="26"/>
    </row>
    <row r="162" spans="2:5" ht="15.75" customHeight="1" x14ac:dyDescent="0.25">
      <c r="B162" s="342"/>
      <c r="C162" s="34"/>
      <c r="D162" s="45"/>
      <c r="E162" s="26"/>
    </row>
    <row r="163" spans="2:5" ht="15.75" customHeight="1" x14ac:dyDescent="0.25">
      <c r="B163" s="342"/>
      <c r="C163" s="34"/>
      <c r="D163" s="45"/>
      <c r="E163" s="26"/>
    </row>
    <row r="164" spans="2:5" ht="15.75" customHeight="1" x14ac:dyDescent="0.25">
      <c r="B164" s="342"/>
      <c r="C164" s="34"/>
      <c r="D164" s="45"/>
      <c r="E164" s="26"/>
    </row>
    <row r="165" spans="2:5" ht="15.75" customHeight="1" x14ac:dyDescent="0.25">
      <c r="B165" s="342"/>
      <c r="C165" s="34"/>
      <c r="D165" s="45"/>
      <c r="E165" s="26"/>
    </row>
    <row r="166" spans="2:5" ht="15.75" customHeight="1" x14ac:dyDescent="0.25">
      <c r="B166" s="342"/>
      <c r="C166" s="34"/>
      <c r="D166" s="45"/>
      <c r="E166" s="26"/>
    </row>
    <row r="167" spans="2:5" ht="15.75" customHeight="1" x14ac:dyDescent="0.25">
      <c r="B167" s="342"/>
      <c r="C167" s="34"/>
      <c r="D167" s="45"/>
      <c r="E167" s="26"/>
    </row>
    <row r="168" spans="2:5" ht="15.75" customHeight="1" x14ac:dyDescent="0.25">
      <c r="B168" s="342"/>
      <c r="C168" s="34"/>
      <c r="D168" s="45"/>
      <c r="E168" s="26"/>
    </row>
    <row r="169" spans="2:5" ht="15.75" customHeight="1" x14ac:dyDescent="0.25">
      <c r="B169" s="342"/>
      <c r="C169" s="34"/>
      <c r="D169" s="45"/>
      <c r="E169" s="26"/>
    </row>
    <row r="170" spans="2:5" ht="15.75" customHeight="1" x14ac:dyDescent="0.25">
      <c r="B170" s="342"/>
      <c r="C170" s="34"/>
      <c r="D170" s="45"/>
      <c r="E170" s="26"/>
    </row>
    <row r="171" spans="2:5" ht="15.75" customHeight="1" x14ac:dyDescent="0.25">
      <c r="B171" s="342"/>
      <c r="C171" s="34"/>
      <c r="D171" s="45"/>
      <c r="E171" s="26"/>
    </row>
    <row r="172" spans="2:5" ht="15.75" customHeight="1" x14ac:dyDescent="0.25">
      <c r="B172" s="342"/>
      <c r="C172" s="34"/>
      <c r="D172" s="45"/>
      <c r="E172" s="26"/>
    </row>
    <row r="173" spans="2:5" ht="15.75" customHeight="1" x14ac:dyDescent="0.25">
      <c r="B173" s="342"/>
      <c r="C173" s="34"/>
      <c r="D173" s="45"/>
      <c r="E173" s="26"/>
    </row>
    <row r="174" spans="2:5" ht="15.75" customHeight="1" x14ac:dyDescent="0.25">
      <c r="B174" s="342"/>
      <c r="C174" s="34"/>
      <c r="D174" s="45"/>
      <c r="E174" s="26"/>
    </row>
    <row r="175" spans="2:5" ht="15.75" customHeight="1" x14ac:dyDescent="0.25">
      <c r="B175" s="342"/>
      <c r="C175" s="34"/>
      <c r="D175" s="45"/>
      <c r="E175" s="26"/>
    </row>
    <row r="176" spans="2:5" ht="15.75" customHeight="1" x14ac:dyDescent="0.25">
      <c r="B176" s="342"/>
      <c r="C176" s="34"/>
      <c r="D176" s="45"/>
      <c r="E176" s="26"/>
    </row>
    <row r="177" spans="2:5" ht="15.75" customHeight="1" x14ac:dyDescent="0.25">
      <c r="B177" s="342"/>
      <c r="C177" s="34"/>
      <c r="D177" s="45"/>
      <c r="E177" s="26"/>
    </row>
    <row r="178" spans="2:5" ht="15.75" customHeight="1" x14ac:dyDescent="0.25">
      <c r="B178" s="342"/>
      <c r="C178" s="34"/>
      <c r="D178" s="45"/>
      <c r="E178" s="26"/>
    </row>
    <row r="179" spans="2:5" ht="15.75" customHeight="1" x14ac:dyDescent="0.25">
      <c r="B179" s="342"/>
      <c r="C179" s="34"/>
      <c r="D179" s="45"/>
      <c r="E179" s="26"/>
    </row>
    <row r="180" spans="2:5" ht="15.75" customHeight="1" x14ac:dyDescent="0.25">
      <c r="B180" s="342"/>
      <c r="C180" s="34"/>
      <c r="D180" s="45"/>
      <c r="E180" s="26"/>
    </row>
    <row r="181" spans="2:5" ht="15.75" customHeight="1" x14ac:dyDescent="0.25">
      <c r="B181" s="342"/>
      <c r="C181" s="34"/>
      <c r="D181" s="45"/>
      <c r="E181" s="26"/>
    </row>
    <row r="182" spans="2:5" ht="15.75" customHeight="1" x14ac:dyDescent="0.25">
      <c r="B182" s="342"/>
      <c r="C182" s="34"/>
      <c r="D182" s="45"/>
      <c r="E182" s="26"/>
    </row>
    <row r="183" spans="2:5" ht="15.75" customHeight="1" x14ac:dyDescent="0.25">
      <c r="B183" s="342"/>
      <c r="C183" s="34"/>
      <c r="D183" s="45"/>
      <c r="E183" s="26"/>
    </row>
    <row r="184" spans="2:5" ht="15.75" customHeight="1" x14ac:dyDescent="0.25">
      <c r="B184" s="342"/>
      <c r="C184" s="34"/>
      <c r="D184" s="45"/>
      <c r="E184" s="26"/>
    </row>
    <row r="185" spans="2:5" ht="15.75" customHeight="1" x14ac:dyDescent="0.25">
      <c r="B185" s="342"/>
      <c r="C185" s="34"/>
      <c r="D185" s="45"/>
      <c r="E185" s="26"/>
    </row>
    <row r="186" spans="2:5" ht="15.75" customHeight="1" x14ac:dyDescent="0.25">
      <c r="B186" s="342"/>
      <c r="C186" s="34"/>
      <c r="D186" s="45"/>
      <c r="E186" s="26"/>
    </row>
    <row r="187" spans="2:5" ht="15.75" customHeight="1" x14ac:dyDescent="0.25">
      <c r="B187" s="342"/>
      <c r="C187" s="34"/>
      <c r="D187" s="45"/>
      <c r="E187" s="26"/>
    </row>
    <row r="188" spans="2:5" ht="15.75" customHeight="1" x14ac:dyDescent="0.25">
      <c r="B188" s="342"/>
      <c r="C188" s="34"/>
      <c r="D188" s="45"/>
      <c r="E188" s="26"/>
    </row>
    <row r="189" spans="2:5" ht="15.75" customHeight="1" x14ac:dyDescent="0.25">
      <c r="B189" s="342"/>
      <c r="C189" s="34"/>
      <c r="D189" s="45"/>
      <c r="E189" s="26"/>
    </row>
    <row r="190" spans="2:5" ht="15.75" customHeight="1" x14ac:dyDescent="0.25">
      <c r="B190" s="342"/>
      <c r="C190" s="34"/>
      <c r="D190" s="45"/>
      <c r="E190" s="26"/>
    </row>
    <row r="191" spans="2:5" ht="15.75" customHeight="1" x14ac:dyDescent="0.25">
      <c r="B191" s="342"/>
      <c r="C191" s="34"/>
      <c r="D191" s="45"/>
      <c r="E191" s="26"/>
    </row>
    <row r="192" spans="2:5" ht="15.75" customHeight="1" x14ac:dyDescent="0.25">
      <c r="B192" s="342"/>
      <c r="C192" s="34"/>
      <c r="D192" s="45"/>
      <c r="E192" s="26"/>
    </row>
    <row r="193" spans="2:5" ht="15.75" customHeight="1" x14ac:dyDescent="0.25">
      <c r="B193" s="342"/>
      <c r="C193" s="34"/>
      <c r="D193" s="45"/>
      <c r="E193" s="26"/>
    </row>
    <row r="194" spans="2:5" ht="15.75" customHeight="1" x14ac:dyDescent="0.25">
      <c r="B194" s="342"/>
      <c r="C194" s="34"/>
      <c r="D194" s="45"/>
      <c r="E194" s="26"/>
    </row>
    <row r="195" spans="2:5" ht="15.75" customHeight="1" x14ac:dyDescent="0.25">
      <c r="B195" s="342"/>
      <c r="C195" s="34"/>
      <c r="D195" s="45"/>
      <c r="E195" s="26"/>
    </row>
    <row r="196" spans="2:5" ht="15.75" customHeight="1" x14ac:dyDescent="0.25">
      <c r="B196" s="342"/>
      <c r="C196" s="34"/>
      <c r="D196" s="45"/>
      <c r="E196" s="26"/>
    </row>
    <row r="197" spans="2:5" ht="15.75" customHeight="1" x14ac:dyDescent="0.25">
      <c r="B197" s="342"/>
      <c r="C197" s="34"/>
      <c r="D197" s="45"/>
      <c r="E197" s="26"/>
    </row>
    <row r="198" spans="2:5" ht="15.75" customHeight="1" x14ac:dyDescent="0.25">
      <c r="B198" s="342"/>
      <c r="C198" s="34"/>
      <c r="D198" s="45"/>
      <c r="E198" s="26"/>
    </row>
    <row r="199" spans="2:5" ht="15.75" customHeight="1" x14ac:dyDescent="0.25">
      <c r="B199" s="342"/>
      <c r="C199" s="34"/>
      <c r="D199" s="45"/>
      <c r="E199" s="26"/>
    </row>
    <row r="200" spans="2:5" ht="15.75" customHeight="1" x14ac:dyDescent="0.25">
      <c r="B200" s="342"/>
      <c r="C200" s="34"/>
      <c r="D200" s="45"/>
      <c r="E200" s="26"/>
    </row>
    <row r="201" spans="2:5" ht="15.75" customHeight="1" x14ac:dyDescent="0.25">
      <c r="B201" s="342"/>
      <c r="C201" s="34"/>
      <c r="D201" s="45"/>
      <c r="E201" s="26"/>
    </row>
    <row r="202" spans="2:5" ht="15.75" customHeight="1" x14ac:dyDescent="0.25">
      <c r="B202" s="342"/>
      <c r="C202" s="34"/>
      <c r="D202" s="45"/>
      <c r="E202" s="26"/>
    </row>
    <row r="203" spans="2:5" ht="15.75" customHeight="1" x14ac:dyDescent="0.25">
      <c r="B203" s="342"/>
      <c r="C203" s="34"/>
      <c r="D203" s="45"/>
      <c r="E203" s="26"/>
    </row>
    <row r="204" spans="2:5" ht="15.75" customHeight="1" x14ac:dyDescent="0.25">
      <c r="B204" s="342"/>
      <c r="C204" s="34"/>
      <c r="D204" s="45"/>
      <c r="E204" s="26"/>
    </row>
    <row r="205" spans="2:5" ht="15.75" customHeight="1" thickBot="1" x14ac:dyDescent="0.3">
      <c r="B205" s="343"/>
      <c r="C205" s="37"/>
      <c r="D205" s="47"/>
      <c r="E205" s="29"/>
    </row>
    <row r="206" spans="2:5" ht="15.75" customHeight="1" thickBot="1" x14ac:dyDescent="0.3">
      <c r="B206" s="334" t="s">
        <v>89</v>
      </c>
      <c r="C206" s="216">
        <f>SUM(C156:C205)</f>
        <v>0</v>
      </c>
      <c r="D206" s="285"/>
      <c r="E206" s="218"/>
    </row>
    <row r="207" spans="2:5" s="190" customFormat="1" ht="13.5" thickBot="1" x14ac:dyDescent="0.3">
      <c r="B207" s="334" t="s">
        <v>90</v>
      </c>
      <c r="C207" s="217">
        <f>(C60+C112+C154+C206)</f>
        <v>0</v>
      </c>
      <c r="D207" s="286"/>
      <c r="E207" s="225"/>
    </row>
    <row r="208" spans="2:5" ht="13" thickBot="1" x14ac:dyDescent="0.3">
      <c r="B208" s="191"/>
      <c r="C208" s="196"/>
      <c r="D208" s="281"/>
      <c r="E208" s="197"/>
    </row>
    <row r="209" spans="2:5" ht="11.25" customHeight="1" x14ac:dyDescent="0.25">
      <c r="B209" s="419" t="s">
        <v>33</v>
      </c>
      <c r="C209" s="377"/>
      <c r="D209" s="377"/>
      <c r="E209" s="378"/>
    </row>
    <row r="210" spans="2:5" ht="11.25" customHeight="1" thickBot="1" x14ac:dyDescent="0.3">
      <c r="B210" s="420"/>
      <c r="C210" s="379"/>
      <c r="D210" s="379"/>
      <c r="E210" s="380"/>
    </row>
  </sheetData>
  <sheetProtection sheet="1" objects="1" scenarios="1"/>
  <mergeCells count="8">
    <mergeCell ref="B209:E210"/>
    <mergeCell ref="B3:E3"/>
    <mergeCell ref="B5:E5"/>
    <mergeCell ref="B2:E2"/>
    <mergeCell ref="B8:E8"/>
    <mergeCell ref="B61:E61"/>
    <mergeCell ref="B113:E113"/>
    <mergeCell ref="B155:E155"/>
  </mergeCells>
  <phoneticPr fontId="3" type="noConversion"/>
  <printOptions horizontalCentered="1"/>
  <pageMargins left="0.5" right="0.5" top="0.25" bottom="0.25" header="0.5" footer="0.5"/>
  <pageSetup scale="83" orientation="landscape"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0D36D81732B4419DAAB70D63A92807" ma:contentTypeVersion="12" ma:contentTypeDescription="Create a new document." ma:contentTypeScope="" ma:versionID="0c5ae8d43e87b7027e6ad1850d065526">
  <xsd:schema xmlns:xsd="http://www.w3.org/2001/XMLSchema" xmlns:xs="http://www.w3.org/2001/XMLSchema" xmlns:p="http://schemas.microsoft.com/office/2006/metadata/properties" xmlns:ns2="5086bdbe-42a0-483b-967a-b5c6a620e4bf" xmlns:ns3="4ddba289-f84d-4207-b6b6-bd5aa03e532e" targetNamespace="http://schemas.microsoft.com/office/2006/metadata/properties" ma:root="true" ma:fieldsID="7729b927236ebbbd7d2a1cd935d8f991" ns2:_="" ns3:_="">
    <xsd:import namespace="5086bdbe-42a0-483b-967a-b5c6a620e4bf"/>
    <xsd:import namespace="4ddba289-f84d-4207-b6b6-bd5aa03e53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86bdbe-42a0-483b-967a-b5c6a620e4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18eb3a52-a9ad-454e-96a1-46bb4cd16a89"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dba289-f84d-4207-b6b6-bd5aa03e532e"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aa6e0452-797c-4705-9066-eefd0bb911da}" ma:internalName="TaxCatchAll" ma:showField="CatchAllData" ma:web="4ddba289-f84d-4207-b6b6-bd5aa03e53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ddba289-f84d-4207-b6b6-bd5aa03e532e" xsi:nil="true"/>
    <lcf76f155ced4ddcb4097134ff3c332f xmlns="5086bdbe-42a0-483b-967a-b5c6a620e4b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11BDE5A-C65A-4D19-80D8-C748C764F6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86bdbe-42a0-483b-967a-b5c6a620e4bf"/>
    <ds:schemaRef ds:uri="4ddba289-f84d-4207-b6b6-bd5aa03e53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9E318B-F82F-4EB3-AD53-41CEFCE15B58}">
  <ds:schemaRefs>
    <ds:schemaRef ds:uri="http://schemas.microsoft.com/sharepoint/v3/contenttype/forms"/>
  </ds:schemaRefs>
</ds:datastoreItem>
</file>

<file path=customXml/itemProps3.xml><?xml version="1.0" encoding="utf-8"?>
<ds:datastoreItem xmlns:ds="http://schemas.openxmlformats.org/officeDocument/2006/customXml" ds:itemID="{E3C0EA77-15C2-4BBA-9F7C-E5133CBA55F8}">
  <ds:schemaRefs>
    <ds:schemaRef ds:uri="http://purl.org/dc/elements/1.1/"/>
    <ds:schemaRef ds:uri="http://schemas.microsoft.com/office/infopath/2007/PartnerControls"/>
    <ds:schemaRef ds:uri="http://schemas.microsoft.com/office/2006/documentManagement/types"/>
    <ds:schemaRef ds:uri="http://schemas.openxmlformats.org/package/2006/metadata/core-properties"/>
    <ds:schemaRef ds:uri="http://purl.org/dc/dcmitype/"/>
    <ds:schemaRef ds:uri="http://www.w3.org/XML/1998/namespace"/>
    <ds:schemaRef ds:uri="5086bdbe-42a0-483b-967a-b5c6a620e4bf"/>
    <ds:schemaRef ds:uri="http://schemas.microsoft.com/office/2006/metadata/properties"/>
    <ds:schemaRef ds:uri="4ddba289-f84d-4207-b6b6-bd5aa03e532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Instructions and Summary</vt:lpstr>
      <vt:lpstr>Application Information</vt:lpstr>
      <vt:lpstr>a. Personnel</vt:lpstr>
      <vt:lpstr>b. Fringe</vt:lpstr>
      <vt:lpstr>c. Travel</vt:lpstr>
      <vt:lpstr>d. Equipment</vt:lpstr>
      <vt:lpstr>e. Supplies</vt:lpstr>
      <vt:lpstr>f. Contractual</vt:lpstr>
      <vt:lpstr>g. Construction</vt:lpstr>
      <vt:lpstr>h. Other</vt:lpstr>
      <vt:lpstr>j. Match</vt:lpstr>
      <vt:lpstr>'a. Personnel'!Print_Titles</vt:lpstr>
      <vt:lpstr>'c. Travel'!Print_Titles</vt:lpstr>
      <vt:lpstr>'d. Equipment'!Print_Titles</vt:lpstr>
      <vt:lpstr>'e. Supplies'!Print_Titles</vt:lpstr>
      <vt:lpstr>'f. Contractual'!Print_Titles</vt:lpstr>
      <vt:lpstr>'g. Construction'!Print_Titles</vt:lpstr>
      <vt:lpstr>'h. Other'!Print_Titles</vt:lpstr>
      <vt:lpstr>'j. Match'!Print_Titles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2025-06-24T05:58:11Z</dcterms:created>
  <dcterms:modified xsi:type="dcterms:W3CDTF">2025-07-22T02:40:59Z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0x010100930D36D81732B4419DAAB70D63A92807</vt:lpwstr>
  </property>
  <property fmtid="{D5CDD505-2E9C-101B-9397-08002B2CF9AE}" pid="3" name="MediaServiceImageTags">
    <vt:lpwstr/>
  </property>
  <property fmtid="{D5CDD505-2E9C-101B-9397-08002B2CF9AE}" pid="4" name="MSIP_Label_83303d7c-e5a3-4cc8-90eb-69bfd7570ac4_Enabled">
    <vt:lpwstr>True</vt:lpwstr>
  </property>
  <property fmtid="{D5CDD505-2E9C-101B-9397-08002B2CF9AE}" pid="5" name="MSIP_Label_83303d7c-e5a3-4cc8-90eb-69bfd7570ac4_SiteId">
    <vt:lpwstr>cc8936bc-9382-4fff-87cb-6f55999549e7</vt:lpwstr>
  </property>
  <property fmtid="{D5CDD505-2E9C-101B-9397-08002B2CF9AE}" pid="6" name="MSIP_Label_83303d7c-e5a3-4cc8-90eb-69bfd7570ac4_SetDate">
    <vt:lpwstr>2025-06-29T18:52:15Z</vt:lpwstr>
  </property>
  <property fmtid="{D5CDD505-2E9C-101B-9397-08002B2CF9AE}" pid="7" name="MSIP_Label_83303d7c-e5a3-4cc8-90eb-69bfd7570ac4_Name">
    <vt:lpwstr>Client Confidential</vt:lpwstr>
  </property>
  <property fmtid="{D5CDD505-2E9C-101B-9397-08002B2CF9AE}" pid="8" name="MSIP_Label_83303d7c-e5a3-4cc8-90eb-69bfd7570ac4_ActionId">
    <vt:lpwstr>b298f9db-eb89-445b-acf7-2fd19f826417</vt:lpwstr>
  </property>
  <property fmtid="{D5CDD505-2E9C-101B-9397-08002B2CF9AE}" pid="9" name="MSIP_Label_83303d7c-e5a3-4cc8-90eb-69bfd7570ac4_Removed">
    <vt:lpwstr>False</vt:lpwstr>
  </property>
  <property fmtid="{D5CDD505-2E9C-101B-9397-08002B2CF9AE}" pid="10" name="MSIP_Label_83303d7c-e5a3-4cc8-90eb-69bfd7570ac4_Extended_MSFT_Method">
    <vt:lpwstr>Standard</vt:lpwstr>
  </property>
  <property fmtid="{D5CDD505-2E9C-101B-9397-08002B2CF9AE}" pid="11" name="Sensitivity">
    <vt:lpwstr>Client Confidential</vt:lpwstr>
  </property>
</Properties>
</file>