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showInkAnnotation="0" codeName="ThisWorkbook" defaultThemeVersion="124226"/>
  <xr:revisionPtr revIDLastSave="0" documentId="13_ncr:1_{7506014C-53DE-4BFB-A2EE-D99BFB7E917B}" xr6:coauthVersionLast="47" xr6:coauthVersionMax="47" xr10:uidLastSave="{00000000-0000-0000-0000-000000000000}"/>
  <workbookProtection lockStructure="1"/>
  <bookViews>
    <workbookView xWindow="1905" yWindow="1905" windowWidth="21600" windowHeight="11175" tabRatio="828" xr2:uid="{00000000-000D-0000-FFFF-FFFF00000000}"/>
  </bookViews>
  <sheets>
    <sheet name="Instructions and Summary" sheetId="1" r:id="rId1"/>
    <sheet name="Application information" sheetId="12" r:id="rId2"/>
    <sheet name="a. Personnel" sheetId="2" r:id="rId3"/>
    <sheet name="b. Fringe" sheetId="3" r:id="rId4"/>
    <sheet name="c. Travel" sheetId="4" r:id="rId5"/>
    <sheet name="d. Equipment" sheetId="5" r:id="rId6"/>
    <sheet name="e. Supplies" sheetId="6" r:id="rId7"/>
    <sheet name="f. Contractual" sheetId="7" r:id="rId8"/>
    <sheet name="g. Construction" sheetId="8" r:id="rId9"/>
    <sheet name="h. Other" sheetId="9" r:id="rId10"/>
    <sheet name="j. Match" sheetId="11" r:id="rId11"/>
  </sheets>
  <definedNames>
    <definedName name="_xlnm.Print_Titles" localSheetId="2">'a. Personnel'!$6:$7</definedName>
    <definedName name="_xlnm.Print_Titles" localSheetId="4">'c. Travel'!$5:$5</definedName>
    <definedName name="_xlnm.Print_Titles" localSheetId="5">'d. Equipment'!$5:$5</definedName>
    <definedName name="_xlnm.Print_Titles" localSheetId="6">'e. Supplies'!$5:$5</definedName>
    <definedName name="_xlnm.Print_Titles" localSheetId="7">'f. Contractual'!$5:$5</definedName>
    <definedName name="_xlnm.Print_Titles" localSheetId="8">'g. Construction'!$7:$7</definedName>
    <definedName name="_xlnm.Print_Titles" localSheetId="9">'h. Other'!$5:$5</definedName>
    <definedName name="_xlnm.Print_Titles" localSheetId="10">'j. Match'!$5:$5</definedName>
    <definedName name="Text156" localSheetId="10">'j. Match'!#REF!</definedName>
    <definedName name="Text157" localSheetId="10">'j. Match'!#REF!</definedName>
    <definedName name="Text158" localSheetId="10">'j. Match'!#REF!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8" i="1" l="1"/>
  <c r="C28" i="1"/>
  <c r="Q35" i="1"/>
  <c r="D38" i="1"/>
  <c r="E38" i="1"/>
  <c r="F38" i="1"/>
  <c r="G38" i="1"/>
  <c r="H38" i="1"/>
  <c r="I38" i="1"/>
  <c r="J38" i="1"/>
  <c r="K38" i="1"/>
  <c r="L38" i="1"/>
  <c r="M38" i="1"/>
  <c r="N38" i="1"/>
  <c r="O38" i="1"/>
  <c r="P38" i="1"/>
  <c r="C32" i="1"/>
  <c r="Q26" i="11"/>
  <c r="Q9" i="11"/>
  <c r="Q10" i="11"/>
  <c r="Q11" i="11"/>
  <c r="Q12" i="11"/>
  <c r="Q13" i="11"/>
  <c r="Q14" i="11"/>
  <c r="Q15" i="11"/>
  <c r="Q16" i="11"/>
  <c r="Q17" i="11"/>
  <c r="Q18" i="11"/>
  <c r="Q19" i="11"/>
  <c r="Q20" i="11"/>
  <c r="Q21" i="11"/>
  <c r="Q22" i="11"/>
  <c r="Q23" i="11"/>
  <c r="Q24" i="11"/>
  <c r="Q25" i="11"/>
  <c r="Q8" i="11"/>
  <c r="Q7" i="11"/>
  <c r="K254" i="4"/>
  <c r="K255" i="4"/>
  <c r="K256" i="4"/>
  <c r="K257" i="4"/>
  <c r="K253" i="4"/>
  <c r="K243" i="4"/>
  <c r="K244" i="4"/>
  <c r="K245" i="4"/>
  <c r="K246" i="4"/>
  <c r="K247" i="4"/>
  <c r="K248" i="4"/>
  <c r="K249" i="4"/>
  <c r="K250" i="4"/>
  <c r="K251" i="4"/>
  <c r="K242" i="4"/>
  <c r="K236" i="4"/>
  <c r="K237" i="4"/>
  <c r="K238" i="4"/>
  <c r="K239" i="4"/>
  <c r="K235" i="4"/>
  <c r="K225" i="4"/>
  <c r="K226" i="4"/>
  <c r="K227" i="4"/>
  <c r="K228" i="4"/>
  <c r="K229" i="4"/>
  <c r="K230" i="4"/>
  <c r="K231" i="4"/>
  <c r="K240" i="4" s="1"/>
  <c r="O29" i="1" s="1"/>
  <c r="K232" i="4"/>
  <c r="K233" i="4"/>
  <c r="K224" i="4"/>
  <c r="K218" i="4"/>
  <c r="K219" i="4"/>
  <c r="K220" i="4"/>
  <c r="K221" i="4"/>
  <c r="K217" i="4"/>
  <c r="K207" i="4"/>
  <c r="K208" i="4"/>
  <c r="K209" i="4"/>
  <c r="K210" i="4"/>
  <c r="K211" i="4"/>
  <c r="K212" i="4"/>
  <c r="K213" i="4"/>
  <c r="K214" i="4"/>
  <c r="K215" i="4"/>
  <c r="K206" i="4"/>
  <c r="K200" i="4"/>
  <c r="K201" i="4"/>
  <c r="K202" i="4"/>
  <c r="K203" i="4"/>
  <c r="K199" i="4"/>
  <c r="K189" i="4"/>
  <c r="K190" i="4"/>
  <c r="K191" i="4"/>
  <c r="K192" i="4"/>
  <c r="K193" i="4"/>
  <c r="K194" i="4"/>
  <c r="K195" i="4"/>
  <c r="K196" i="4"/>
  <c r="K197" i="4"/>
  <c r="K188" i="4"/>
  <c r="K182" i="4"/>
  <c r="K183" i="4"/>
  <c r="K184" i="4"/>
  <c r="K185" i="4"/>
  <c r="K181" i="4"/>
  <c r="K171" i="4"/>
  <c r="K172" i="4"/>
  <c r="K173" i="4"/>
  <c r="K174" i="4"/>
  <c r="K175" i="4"/>
  <c r="K176" i="4"/>
  <c r="K177" i="4"/>
  <c r="K178" i="4"/>
  <c r="K179" i="4"/>
  <c r="K170" i="4"/>
  <c r="K164" i="4"/>
  <c r="K165" i="4"/>
  <c r="K166" i="4"/>
  <c r="K167" i="4"/>
  <c r="K163" i="4"/>
  <c r="K153" i="4"/>
  <c r="K154" i="4"/>
  <c r="K155" i="4"/>
  <c r="K156" i="4"/>
  <c r="K157" i="4"/>
  <c r="K158" i="4"/>
  <c r="K159" i="4"/>
  <c r="K160" i="4"/>
  <c r="K161" i="4"/>
  <c r="K152" i="4"/>
  <c r="K146" i="4"/>
  <c r="K147" i="4"/>
  <c r="K148" i="4"/>
  <c r="K149" i="4"/>
  <c r="K145" i="4"/>
  <c r="K135" i="4"/>
  <c r="K136" i="4"/>
  <c r="K137" i="4"/>
  <c r="K138" i="4"/>
  <c r="K139" i="4"/>
  <c r="K140" i="4"/>
  <c r="K141" i="4"/>
  <c r="K142" i="4"/>
  <c r="K143" i="4"/>
  <c r="K134" i="4"/>
  <c r="K128" i="4"/>
  <c r="K129" i="4"/>
  <c r="K130" i="4"/>
  <c r="K131" i="4"/>
  <c r="K127" i="4"/>
  <c r="K117" i="4"/>
  <c r="K118" i="4"/>
  <c r="K119" i="4"/>
  <c r="K120" i="4"/>
  <c r="K121" i="4"/>
  <c r="K122" i="4"/>
  <c r="K123" i="4"/>
  <c r="K124" i="4"/>
  <c r="K125" i="4"/>
  <c r="K116" i="4"/>
  <c r="K110" i="4"/>
  <c r="K111" i="4"/>
  <c r="K112" i="4"/>
  <c r="K113" i="4"/>
  <c r="K109" i="4"/>
  <c r="K99" i="4"/>
  <c r="K100" i="4"/>
  <c r="K101" i="4"/>
  <c r="K102" i="4"/>
  <c r="K103" i="4"/>
  <c r="K104" i="4"/>
  <c r="K105" i="4"/>
  <c r="K106" i="4"/>
  <c r="K107" i="4"/>
  <c r="K98" i="4"/>
  <c r="K92" i="4"/>
  <c r="K93" i="4"/>
  <c r="K94" i="4"/>
  <c r="K95" i="4"/>
  <c r="K91" i="4"/>
  <c r="K81" i="4"/>
  <c r="K82" i="4"/>
  <c r="K83" i="4"/>
  <c r="K84" i="4"/>
  <c r="K85" i="4"/>
  <c r="K86" i="4"/>
  <c r="K87" i="4"/>
  <c r="K88" i="4"/>
  <c r="K89" i="4"/>
  <c r="K80" i="4"/>
  <c r="K74" i="4"/>
  <c r="K75" i="4"/>
  <c r="K76" i="4"/>
  <c r="K77" i="4"/>
  <c r="K73" i="4"/>
  <c r="K63" i="4"/>
  <c r="K64" i="4"/>
  <c r="K65" i="4"/>
  <c r="K66" i="4"/>
  <c r="K67" i="4"/>
  <c r="K68" i="4"/>
  <c r="K69" i="4"/>
  <c r="K70" i="4"/>
  <c r="K71" i="4"/>
  <c r="K62" i="4"/>
  <c r="K56" i="4"/>
  <c r="K57" i="4"/>
  <c r="K58" i="4"/>
  <c r="K59" i="4"/>
  <c r="K55" i="4"/>
  <c r="K45" i="4"/>
  <c r="K46" i="4"/>
  <c r="K47" i="4"/>
  <c r="K48" i="4"/>
  <c r="K49" i="4"/>
  <c r="K50" i="4"/>
  <c r="K51" i="4"/>
  <c r="K52" i="4"/>
  <c r="K53" i="4"/>
  <c r="K44" i="4"/>
  <c r="K38" i="4"/>
  <c r="K39" i="4"/>
  <c r="K40" i="4"/>
  <c r="K41" i="4"/>
  <c r="K37" i="4"/>
  <c r="K27" i="4"/>
  <c r="K28" i="4"/>
  <c r="K29" i="4"/>
  <c r="K30" i="4"/>
  <c r="K31" i="4"/>
  <c r="K32" i="4"/>
  <c r="K33" i="4"/>
  <c r="K34" i="4"/>
  <c r="K35" i="4"/>
  <c r="K26" i="4"/>
  <c r="K20" i="4"/>
  <c r="K21" i="4"/>
  <c r="K22" i="4"/>
  <c r="K23" i="4"/>
  <c r="K19" i="4"/>
  <c r="K8" i="4"/>
  <c r="K9" i="4"/>
  <c r="K10" i="4"/>
  <c r="K11" i="4"/>
  <c r="K12" i="4"/>
  <c r="K13" i="4"/>
  <c r="K14" i="4"/>
  <c r="K15" i="4"/>
  <c r="K16" i="4"/>
  <c r="K17" i="4"/>
  <c r="K7" i="4"/>
  <c r="E23" i="1"/>
  <c r="E22" i="1"/>
  <c r="E21" i="1"/>
  <c r="E15" i="1"/>
  <c r="E14" i="1"/>
  <c r="P27" i="11"/>
  <c r="O27" i="11"/>
  <c r="N27" i="11"/>
  <c r="M27" i="11"/>
  <c r="E20" i="1" s="1"/>
  <c r="L27" i="11"/>
  <c r="E19" i="1" s="1"/>
  <c r="K27" i="11"/>
  <c r="E18" i="1" s="1"/>
  <c r="J27" i="11"/>
  <c r="E17" i="1" s="1"/>
  <c r="I27" i="11"/>
  <c r="E16" i="1" s="1"/>
  <c r="H27" i="11"/>
  <c r="G27" i="11"/>
  <c r="Q6" i="11"/>
  <c r="G37" i="1"/>
  <c r="C314" i="9"/>
  <c r="P37" i="1" s="1"/>
  <c r="C292" i="9"/>
  <c r="O37" i="1" s="1"/>
  <c r="C270" i="9"/>
  <c r="N37" i="1" s="1"/>
  <c r="C248" i="9"/>
  <c r="M37" i="1" s="1"/>
  <c r="C226" i="9"/>
  <c r="L37" i="1" s="1"/>
  <c r="C204" i="9"/>
  <c r="K37" i="1" s="1"/>
  <c r="C182" i="9"/>
  <c r="J37" i="1" s="1"/>
  <c r="C160" i="9"/>
  <c r="I37" i="1" s="1"/>
  <c r="C138" i="9"/>
  <c r="H37" i="1" s="1"/>
  <c r="C116" i="9"/>
  <c r="L36" i="1"/>
  <c r="K36" i="1"/>
  <c r="J36" i="1"/>
  <c r="I36" i="1"/>
  <c r="H36" i="1"/>
  <c r="G36" i="1"/>
  <c r="C726" i="8"/>
  <c r="P36" i="1" s="1"/>
  <c r="C674" i="8"/>
  <c r="O36" i="1" s="1"/>
  <c r="C622" i="8"/>
  <c r="N36" i="1" s="1"/>
  <c r="C570" i="8"/>
  <c r="M36" i="1" s="1"/>
  <c r="C518" i="8"/>
  <c r="C466" i="8"/>
  <c r="C414" i="8"/>
  <c r="C362" i="8"/>
  <c r="C310" i="8"/>
  <c r="C258" i="8"/>
  <c r="O35" i="1"/>
  <c r="M35" i="1"/>
  <c r="K35" i="1"/>
  <c r="G35" i="1"/>
  <c r="J34" i="1"/>
  <c r="H34" i="1"/>
  <c r="G34" i="1"/>
  <c r="P33" i="1"/>
  <c r="O33" i="1"/>
  <c r="J33" i="1"/>
  <c r="R63" i="7"/>
  <c r="R62" i="7"/>
  <c r="R61" i="7"/>
  <c r="R60" i="7"/>
  <c r="R59" i="7"/>
  <c r="R58" i="7"/>
  <c r="R57" i="7"/>
  <c r="R56" i="7"/>
  <c r="R55" i="7"/>
  <c r="R54" i="7"/>
  <c r="R50" i="7"/>
  <c r="R49" i="7"/>
  <c r="R48" i="7"/>
  <c r="R47" i="7"/>
  <c r="R46" i="7"/>
  <c r="R45" i="7"/>
  <c r="R44" i="7"/>
  <c r="R43" i="7"/>
  <c r="R42" i="7"/>
  <c r="R41" i="7"/>
  <c r="R40" i="7"/>
  <c r="R39" i="7"/>
  <c r="R38" i="7"/>
  <c r="R37" i="7"/>
  <c r="R36" i="7"/>
  <c r="R35" i="7"/>
  <c r="R34" i="7"/>
  <c r="R33" i="7"/>
  <c r="R32" i="7"/>
  <c r="R31" i="7"/>
  <c r="R30" i="7"/>
  <c r="R26" i="7"/>
  <c r="R25" i="7"/>
  <c r="R24" i="7"/>
  <c r="R23" i="7"/>
  <c r="R22" i="7"/>
  <c r="R21" i="7"/>
  <c r="R20" i="7"/>
  <c r="R19" i="7"/>
  <c r="R18" i="7"/>
  <c r="R17" i="7"/>
  <c r="R16" i="7"/>
  <c r="R15" i="7"/>
  <c r="R14" i="7"/>
  <c r="R13" i="7"/>
  <c r="R12" i="7"/>
  <c r="R11" i="7"/>
  <c r="R10" i="7"/>
  <c r="R9" i="7"/>
  <c r="R8" i="7"/>
  <c r="R6" i="7"/>
  <c r="R7" i="7"/>
  <c r="Q64" i="7"/>
  <c r="P35" i="1" s="1"/>
  <c r="Q51" i="7"/>
  <c r="P34" i="1" s="1"/>
  <c r="Q27" i="7"/>
  <c r="P64" i="7"/>
  <c r="P51" i="7"/>
  <c r="O34" i="1" s="1"/>
  <c r="P27" i="7"/>
  <c r="P66" i="7" s="1"/>
  <c r="O64" i="7"/>
  <c r="N35" i="1" s="1"/>
  <c r="O51" i="7"/>
  <c r="N34" i="1" s="1"/>
  <c r="O27" i="7"/>
  <c r="N64" i="7"/>
  <c r="N51" i="7"/>
  <c r="M34" i="1" s="1"/>
  <c r="N27" i="7"/>
  <c r="M64" i="7"/>
  <c r="L35" i="1" s="1"/>
  <c r="M51" i="7"/>
  <c r="L34" i="1" s="1"/>
  <c r="M27" i="7"/>
  <c r="M66" i="7" s="1"/>
  <c r="L64" i="7"/>
  <c r="L51" i="7"/>
  <c r="K34" i="1" s="1"/>
  <c r="L27" i="7"/>
  <c r="L66" i="7" s="1"/>
  <c r="K64" i="7"/>
  <c r="J35" i="1" s="1"/>
  <c r="K51" i="7"/>
  <c r="K27" i="7"/>
  <c r="K66" i="7" s="1"/>
  <c r="J64" i="7"/>
  <c r="I35" i="1" s="1"/>
  <c r="J51" i="7"/>
  <c r="I34" i="1" s="1"/>
  <c r="J27" i="7"/>
  <c r="I64" i="7"/>
  <c r="H35" i="1" s="1"/>
  <c r="I51" i="7"/>
  <c r="I27" i="7"/>
  <c r="H64" i="7"/>
  <c r="H51" i="7"/>
  <c r="H27" i="7"/>
  <c r="H66" i="7" s="1"/>
  <c r="E724" i="6"/>
  <c r="E723" i="6"/>
  <c r="E722" i="6"/>
  <c r="E721" i="6"/>
  <c r="E720" i="6"/>
  <c r="E719" i="6"/>
  <c r="E718" i="6"/>
  <c r="E717" i="6"/>
  <c r="E716" i="6"/>
  <c r="E715" i="6"/>
  <c r="E714" i="6"/>
  <c r="E713" i="6"/>
  <c r="E712" i="6"/>
  <c r="E711" i="6"/>
  <c r="E710" i="6"/>
  <c r="E709" i="6"/>
  <c r="E708" i="6"/>
  <c r="E707" i="6"/>
  <c r="E706" i="6"/>
  <c r="E705" i="6"/>
  <c r="E704" i="6"/>
  <c r="E703" i="6"/>
  <c r="E702" i="6"/>
  <c r="E701" i="6"/>
  <c r="E700" i="6"/>
  <c r="E699" i="6"/>
  <c r="E698" i="6"/>
  <c r="E697" i="6"/>
  <c r="E696" i="6"/>
  <c r="E695" i="6"/>
  <c r="E694" i="6"/>
  <c r="E693" i="6"/>
  <c r="E692" i="6"/>
  <c r="E691" i="6"/>
  <c r="E690" i="6"/>
  <c r="E689" i="6"/>
  <c r="E688" i="6"/>
  <c r="E687" i="6"/>
  <c r="E686" i="6"/>
  <c r="E685" i="6"/>
  <c r="E684" i="6"/>
  <c r="E683" i="6"/>
  <c r="E682" i="6"/>
  <c r="E681" i="6"/>
  <c r="E680" i="6"/>
  <c r="E679" i="6"/>
  <c r="E678" i="6"/>
  <c r="E677" i="6"/>
  <c r="E676" i="6"/>
  <c r="E675" i="6"/>
  <c r="E672" i="6"/>
  <c r="E671" i="6"/>
  <c r="E670" i="6"/>
  <c r="E669" i="6"/>
  <c r="E668" i="6"/>
  <c r="E667" i="6"/>
  <c r="E666" i="6"/>
  <c r="E665" i="6"/>
  <c r="E664" i="6"/>
  <c r="E663" i="6"/>
  <c r="E662" i="6"/>
  <c r="E661" i="6"/>
  <c r="E660" i="6"/>
  <c r="E659" i="6"/>
  <c r="E658" i="6"/>
  <c r="E657" i="6"/>
  <c r="E656" i="6"/>
  <c r="E655" i="6"/>
  <c r="E654" i="6"/>
  <c r="E653" i="6"/>
  <c r="E652" i="6"/>
  <c r="E651" i="6"/>
  <c r="E650" i="6"/>
  <c r="E649" i="6"/>
  <c r="E648" i="6"/>
  <c r="E647" i="6"/>
  <c r="E646" i="6"/>
  <c r="E645" i="6"/>
  <c r="E644" i="6"/>
  <c r="E643" i="6"/>
  <c r="E642" i="6"/>
  <c r="E641" i="6"/>
  <c r="E640" i="6"/>
  <c r="E639" i="6"/>
  <c r="E638" i="6"/>
  <c r="E637" i="6"/>
  <c r="E636" i="6"/>
  <c r="E635" i="6"/>
  <c r="E634" i="6"/>
  <c r="E633" i="6"/>
  <c r="E632" i="6"/>
  <c r="E631" i="6"/>
  <c r="E630" i="6"/>
  <c r="E629" i="6"/>
  <c r="E628" i="6"/>
  <c r="E627" i="6"/>
  <c r="E626" i="6"/>
  <c r="E625" i="6"/>
  <c r="E624" i="6"/>
  <c r="E623" i="6"/>
  <c r="E620" i="6"/>
  <c r="E619" i="6"/>
  <c r="E618" i="6"/>
  <c r="E617" i="6"/>
  <c r="E616" i="6"/>
  <c r="E615" i="6"/>
  <c r="E614" i="6"/>
  <c r="E613" i="6"/>
  <c r="E612" i="6"/>
  <c r="E611" i="6"/>
  <c r="E610" i="6"/>
  <c r="E609" i="6"/>
  <c r="E608" i="6"/>
  <c r="E607" i="6"/>
  <c r="E606" i="6"/>
  <c r="E605" i="6"/>
  <c r="E604" i="6"/>
  <c r="E603" i="6"/>
  <c r="E602" i="6"/>
  <c r="E601" i="6"/>
  <c r="E600" i="6"/>
  <c r="E599" i="6"/>
  <c r="E598" i="6"/>
  <c r="E597" i="6"/>
  <c r="E596" i="6"/>
  <c r="E595" i="6"/>
  <c r="E594" i="6"/>
  <c r="E593" i="6"/>
  <c r="E592" i="6"/>
  <c r="E591" i="6"/>
  <c r="E590" i="6"/>
  <c r="E589" i="6"/>
  <c r="E588" i="6"/>
  <c r="E587" i="6"/>
  <c r="E586" i="6"/>
  <c r="E585" i="6"/>
  <c r="E584" i="6"/>
  <c r="E583" i="6"/>
  <c r="E582" i="6"/>
  <c r="E581" i="6"/>
  <c r="E580" i="6"/>
  <c r="E579" i="6"/>
  <c r="E578" i="6"/>
  <c r="E577" i="6"/>
  <c r="E576" i="6"/>
  <c r="E575" i="6"/>
  <c r="E574" i="6"/>
  <c r="E573" i="6"/>
  <c r="E572" i="6"/>
  <c r="E571" i="6"/>
  <c r="E568" i="6"/>
  <c r="E567" i="6"/>
  <c r="E566" i="6"/>
  <c r="E565" i="6"/>
  <c r="E564" i="6"/>
  <c r="E563" i="6"/>
  <c r="E562" i="6"/>
  <c r="E561" i="6"/>
  <c r="E560" i="6"/>
  <c r="E559" i="6"/>
  <c r="E558" i="6"/>
  <c r="E557" i="6"/>
  <c r="E556" i="6"/>
  <c r="E555" i="6"/>
  <c r="E554" i="6"/>
  <c r="E553" i="6"/>
  <c r="E552" i="6"/>
  <c r="E551" i="6"/>
  <c r="E550" i="6"/>
  <c r="E549" i="6"/>
  <c r="E548" i="6"/>
  <c r="E547" i="6"/>
  <c r="E546" i="6"/>
  <c r="E545" i="6"/>
  <c r="E544" i="6"/>
  <c r="E543" i="6"/>
  <c r="E542" i="6"/>
  <c r="E541" i="6"/>
  <c r="E540" i="6"/>
  <c r="E539" i="6"/>
  <c r="E538" i="6"/>
  <c r="E537" i="6"/>
  <c r="E536" i="6"/>
  <c r="E535" i="6"/>
  <c r="E534" i="6"/>
  <c r="E533" i="6"/>
  <c r="E532" i="6"/>
  <c r="E531" i="6"/>
  <c r="E530" i="6"/>
  <c r="E529" i="6"/>
  <c r="E528" i="6"/>
  <c r="E527" i="6"/>
  <c r="E526" i="6"/>
  <c r="E525" i="6"/>
  <c r="E524" i="6"/>
  <c r="E523" i="6"/>
  <c r="E522" i="6"/>
  <c r="E521" i="6"/>
  <c r="E520" i="6"/>
  <c r="E519" i="6"/>
  <c r="E516" i="6"/>
  <c r="E515" i="6"/>
  <c r="E514" i="6"/>
  <c r="E513" i="6"/>
  <c r="E512" i="6"/>
  <c r="E511" i="6"/>
  <c r="E510" i="6"/>
  <c r="E509" i="6"/>
  <c r="E508" i="6"/>
  <c r="E507" i="6"/>
  <c r="E506" i="6"/>
  <c r="E505" i="6"/>
  <c r="E504" i="6"/>
  <c r="E503" i="6"/>
  <c r="E502" i="6"/>
  <c r="E501" i="6"/>
  <c r="E500" i="6"/>
  <c r="E499" i="6"/>
  <c r="E498" i="6"/>
  <c r="E497" i="6"/>
  <c r="E496" i="6"/>
  <c r="E495" i="6"/>
  <c r="E494" i="6"/>
  <c r="E493" i="6"/>
  <c r="E492" i="6"/>
  <c r="E491" i="6"/>
  <c r="E490" i="6"/>
  <c r="E489" i="6"/>
  <c r="E488" i="6"/>
  <c r="E487" i="6"/>
  <c r="E486" i="6"/>
  <c r="E485" i="6"/>
  <c r="E484" i="6"/>
  <c r="E483" i="6"/>
  <c r="E482" i="6"/>
  <c r="E481" i="6"/>
  <c r="E480" i="6"/>
  <c r="E479" i="6"/>
  <c r="E478" i="6"/>
  <c r="E477" i="6"/>
  <c r="E476" i="6"/>
  <c r="E475" i="6"/>
  <c r="E474" i="6"/>
  <c r="E473" i="6"/>
  <c r="E472" i="6"/>
  <c r="E471" i="6"/>
  <c r="E470" i="6"/>
  <c r="E469" i="6"/>
  <c r="E468" i="6"/>
  <c r="E467" i="6"/>
  <c r="E464" i="6"/>
  <c r="E463" i="6"/>
  <c r="E462" i="6"/>
  <c r="E461" i="6"/>
  <c r="E460" i="6"/>
  <c r="E459" i="6"/>
  <c r="E458" i="6"/>
  <c r="E457" i="6"/>
  <c r="E456" i="6"/>
  <c r="E455" i="6"/>
  <c r="E454" i="6"/>
  <c r="E453" i="6"/>
  <c r="E452" i="6"/>
  <c r="E451" i="6"/>
  <c r="E450" i="6"/>
  <c r="E449" i="6"/>
  <c r="E448" i="6"/>
  <c r="E447" i="6"/>
  <c r="E446" i="6"/>
  <c r="E445" i="6"/>
  <c r="E444" i="6"/>
  <c r="E443" i="6"/>
  <c r="E442" i="6"/>
  <c r="E441" i="6"/>
  <c r="E440" i="6"/>
  <c r="E439" i="6"/>
  <c r="E438" i="6"/>
  <c r="E437" i="6"/>
  <c r="E436" i="6"/>
  <c r="E435" i="6"/>
  <c r="E434" i="6"/>
  <c r="E433" i="6"/>
  <c r="E432" i="6"/>
  <c r="E431" i="6"/>
  <c r="E430" i="6"/>
  <c r="E429" i="6"/>
  <c r="E428" i="6"/>
  <c r="E427" i="6"/>
  <c r="E426" i="6"/>
  <c r="E425" i="6"/>
  <c r="E424" i="6"/>
  <c r="E423" i="6"/>
  <c r="E422" i="6"/>
  <c r="E421" i="6"/>
  <c r="E420" i="6"/>
  <c r="E419" i="6"/>
  <c r="E418" i="6"/>
  <c r="E417" i="6"/>
  <c r="E416" i="6"/>
  <c r="E415" i="6"/>
  <c r="E412" i="6"/>
  <c r="E411" i="6"/>
  <c r="E410" i="6"/>
  <c r="E409" i="6"/>
  <c r="E408" i="6"/>
  <c r="E407" i="6"/>
  <c r="E406" i="6"/>
  <c r="E405" i="6"/>
  <c r="E404" i="6"/>
  <c r="E403" i="6"/>
  <c r="E402" i="6"/>
  <c r="E401" i="6"/>
  <c r="E400" i="6"/>
  <c r="E399" i="6"/>
  <c r="E398" i="6"/>
  <c r="E397" i="6"/>
  <c r="E396" i="6"/>
  <c r="E395" i="6"/>
  <c r="E394" i="6"/>
  <c r="E393" i="6"/>
  <c r="E392" i="6"/>
  <c r="E391" i="6"/>
  <c r="E390" i="6"/>
  <c r="E389" i="6"/>
  <c r="E388" i="6"/>
  <c r="E387" i="6"/>
  <c r="E386" i="6"/>
  <c r="E385" i="6"/>
  <c r="E384" i="6"/>
  <c r="E383" i="6"/>
  <c r="E382" i="6"/>
  <c r="E381" i="6"/>
  <c r="E380" i="6"/>
  <c r="E379" i="6"/>
  <c r="E378" i="6"/>
  <c r="E377" i="6"/>
  <c r="E376" i="6"/>
  <c r="E375" i="6"/>
  <c r="E374" i="6"/>
  <c r="E373" i="6"/>
  <c r="E372" i="6"/>
  <c r="E371" i="6"/>
  <c r="E370" i="6"/>
  <c r="E369" i="6"/>
  <c r="E368" i="6"/>
  <c r="E367" i="6"/>
  <c r="E366" i="6"/>
  <c r="E365" i="6"/>
  <c r="E364" i="6"/>
  <c r="E363" i="6"/>
  <c r="E360" i="6"/>
  <c r="E359" i="6"/>
  <c r="E358" i="6"/>
  <c r="E357" i="6"/>
  <c r="E356" i="6"/>
  <c r="E355" i="6"/>
  <c r="E354" i="6"/>
  <c r="E353" i="6"/>
  <c r="E352" i="6"/>
  <c r="E351" i="6"/>
  <c r="E350" i="6"/>
  <c r="E349" i="6"/>
  <c r="E348" i="6"/>
  <c r="E347" i="6"/>
  <c r="E346" i="6"/>
  <c r="E345" i="6"/>
  <c r="E344" i="6"/>
  <c r="E343" i="6"/>
  <c r="E342" i="6"/>
  <c r="E341" i="6"/>
  <c r="E340" i="6"/>
  <c r="E339" i="6"/>
  <c r="E338" i="6"/>
  <c r="E337" i="6"/>
  <c r="E336" i="6"/>
  <c r="E335" i="6"/>
  <c r="E334" i="6"/>
  <c r="E333" i="6"/>
  <c r="E332" i="6"/>
  <c r="E331" i="6"/>
  <c r="E330" i="6"/>
  <c r="E329" i="6"/>
  <c r="E328" i="6"/>
  <c r="E327" i="6"/>
  <c r="E326" i="6"/>
  <c r="E325" i="6"/>
  <c r="E324" i="6"/>
  <c r="E323" i="6"/>
  <c r="E322" i="6"/>
  <c r="E321" i="6"/>
  <c r="E320" i="6"/>
  <c r="E319" i="6"/>
  <c r="E318" i="6"/>
  <c r="E317" i="6"/>
  <c r="E316" i="6"/>
  <c r="E315" i="6"/>
  <c r="E314" i="6"/>
  <c r="E313" i="6"/>
  <c r="E312" i="6"/>
  <c r="E311" i="6"/>
  <c r="E308" i="6"/>
  <c r="E307" i="6"/>
  <c r="E306" i="6"/>
  <c r="E305" i="6"/>
  <c r="E304" i="6"/>
  <c r="E303" i="6"/>
  <c r="E302" i="6"/>
  <c r="E301" i="6"/>
  <c r="E300" i="6"/>
  <c r="E299" i="6"/>
  <c r="E298" i="6"/>
  <c r="E297" i="6"/>
  <c r="E296" i="6"/>
  <c r="E295" i="6"/>
  <c r="E294" i="6"/>
  <c r="E293" i="6"/>
  <c r="E292" i="6"/>
  <c r="E291" i="6"/>
  <c r="E290" i="6"/>
  <c r="E289" i="6"/>
  <c r="E288" i="6"/>
  <c r="E287" i="6"/>
  <c r="E286" i="6"/>
  <c r="E285" i="6"/>
  <c r="E284" i="6"/>
  <c r="E283" i="6"/>
  <c r="E282" i="6"/>
  <c r="E281" i="6"/>
  <c r="E280" i="6"/>
  <c r="E279" i="6"/>
  <c r="E278" i="6"/>
  <c r="E277" i="6"/>
  <c r="E276" i="6"/>
  <c r="E275" i="6"/>
  <c r="E274" i="6"/>
  <c r="E273" i="6"/>
  <c r="E272" i="6"/>
  <c r="E271" i="6"/>
  <c r="E270" i="6"/>
  <c r="E269" i="6"/>
  <c r="E268" i="6"/>
  <c r="E267" i="6"/>
  <c r="E266" i="6"/>
  <c r="E265" i="6"/>
  <c r="E264" i="6"/>
  <c r="E263" i="6"/>
  <c r="E262" i="6"/>
  <c r="E261" i="6"/>
  <c r="E260" i="6"/>
  <c r="E259" i="6"/>
  <c r="E256" i="6"/>
  <c r="E255" i="6"/>
  <c r="E254" i="6"/>
  <c r="E253" i="6"/>
  <c r="E252" i="6"/>
  <c r="E251" i="6"/>
  <c r="E250" i="6"/>
  <c r="E249" i="6"/>
  <c r="E248" i="6"/>
  <c r="E247" i="6"/>
  <c r="E246" i="6"/>
  <c r="E245" i="6"/>
  <c r="E244" i="6"/>
  <c r="E243" i="6"/>
  <c r="E242" i="6"/>
  <c r="E241" i="6"/>
  <c r="E240" i="6"/>
  <c r="E239" i="6"/>
  <c r="E238" i="6"/>
  <c r="E237" i="6"/>
  <c r="E236" i="6"/>
  <c r="E235" i="6"/>
  <c r="E234" i="6"/>
  <c r="E233" i="6"/>
  <c r="E232" i="6"/>
  <c r="E231" i="6"/>
  <c r="E230" i="6"/>
  <c r="E229" i="6"/>
  <c r="E228" i="6"/>
  <c r="E227" i="6"/>
  <c r="E226" i="6"/>
  <c r="E225" i="6"/>
  <c r="E224" i="6"/>
  <c r="E223" i="6"/>
  <c r="E222" i="6"/>
  <c r="E221" i="6"/>
  <c r="E220" i="6"/>
  <c r="E219" i="6"/>
  <c r="E218" i="6"/>
  <c r="E217" i="6"/>
  <c r="E216" i="6"/>
  <c r="E215" i="6"/>
  <c r="E214" i="6"/>
  <c r="E213" i="6"/>
  <c r="E212" i="6"/>
  <c r="E211" i="6"/>
  <c r="E210" i="6"/>
  <c r="E209" i="6"/>
  <c r="E208" i="6"/>
  <c r="E207" i="6"/>
  <c r="E733" i="5"/>
  <c r="E732" i="5"/>
  <c r="E731" i="5"/>
  <c r="E730" i="5"/>
  <c r="E729" i="5"/>
  <c r="E728" i="5"/>
  <c r="E727" i="5"/>
  <c r="E726" i="5"/>
  <c r="E725" i="5"/>
  <c r="E724" i="5"/>
  <c r="E723" i="5"/>
  <c r="E722" i="5"/>
  <c r="E721" i="5"/>
  <c r="E720" i="5"/>
  <c r="E719" i="5"/>
  <c r="E718" i="5"/>
  <c r="E717" i="5"/>
  <c r="E716" i="5"/>
  <c r="E715" i="5"/>
  <c r="E714" i="5"/>
  <c r="E713" i="5"/>
  <c r="E712" i="5"/>
  <c r="E711" i="5"/>
  <c r="E710" i="5"/>
  <c r="E709" i="5"/>
  <c r="E708" i="5"/>
  <c r="E707" i="5"/>
  <c r="E706" i="5"/>
  <c r="E705" i="5"/>
  <c r="E704" i="5"/>
  <c r="E703" i="5"/>
  <c r="E702" i="5"/>
  <c r="E701" i="5"/>
  <c r="E700" i="5"/>
  <c r="E699" i="5"/>
  <c r="E698" i="5"/>
  <c r="E697" i="5"/>
  <c r="E696" i="5"/>
  <c r="E695" i="5"/>
  <c r="E694" i="5"/>
  <c r="E693" i="5"/>
  <c r="E692" i="5"/>
  <c r="E691" i="5"/>
  <c r="E690" i="5"/>
  <c r="E689" i="5"/>
  <c r="E688" i="5"/>
  <c r="E687" i="5"/>
  <c r="E686" i="5"/>
  <c r="E685" i="5"/>
  <c r="E684" i="5"/>
  <c r="E681" i="5"/>
  <c r="E680" i="5"/>
  <c r="E679" i="5"/>
  <c r="E678" i="5"/>
  <c r="E677" i="5"/>
  <c r="E676" i="5"/>
  <c r="E675" i="5"/>
  <c r="E674" i="5"/>
  <c r="E673" i="5"/>
  <c r="E672" i="5"/>
  <c r="E671" i="5"/>
  <c r="E670" i="5"/>
  <c r="E669" i="5"/>
  <c r="E668" i="5"/>
  <c r="E667" i="5"/>
  <c r="E666" i="5"/>
  <c r="E665" i="5"/>
  <c r="E664" i="5"/>
  <c r="E663" i="5"/>
  <c r="E662" i="5"/>
  <c r="E661" i="5"/>
  <c r="E660" i="5"/>
  <c r="E659" i="5"/>
  <c r="E658" i="5"/>
  <c r="E657" i="5"/>
  <c r="E656" i="5"/>
  <c r="E655" i="5"/>
  <c r="E654" i="5"/>
  <c r="E653" i="5"/>
  <c r="E652" i="5"/>
  <c r="E651" i="5"/>
  <c r="E650" i="5"/>
  <c r="E649" i="5"/>
  <c r="E648" i="5"/>
  <c r="E647" i="5"/>
  <c r="E646" i="5"/>
  <c r="E645" i="5"/>
  <c r="E644" i="5"/>
  <c r="E643" i="5"/>
  <c r="E642" i="5"/>
  <c r="E641" i="5"/>
  <c r="E640" i="5"/>
  <c r="E639" i="5"/>
  <c r="E638" i="5"/>
  <c r="E637" i="5"/>
  <c r="E636" i="5"/>
  <c r="E635" i="5"/>
  <c r="E634" i="5"/>
  <c r="E633" i="5"/>
  <c r="E632" i="5"/>
  <c r="E629" i="5"/>
  <c r="E628" i="5"/>
  <c r="E627" i="5"/>
  <c r="E626" i="5"/>
  <c r="E625" i="5"/>
  <c r="E624" i="5"/>
  <c r="E623" i="5"/>
  <c r="E622" i="5"/>
  <c r="E621" i="5"/>
  <c r="E620" i="5"/>
  <c r="E619" i="5"/>
  <c r="E618" i="5"/>
  <c r="E617" i="5"/>
  <c r="E616" i="5"/>
  <c r="E615" i="5"/>
  <c r="E614" i="5"/>
  <c r="E613" i="5"/>
  <c r="E612" i="5"/>
  <c r="E611" i="5"/>
  <c r="E610" i="5"/>
  <c r="E609" i="5"/>
  <c r="E608" i="5"/>
  <c r="E607" i="5"/>
  <c r="E606" i="5"/>
  <c r="E605" i="5"/>
  <c r="E604" i="5"/>
  <c r="E603" i="5"/>
  <c r="E602" i="5"/>
  <c r="E601" i="5"/>
  <c r="E600" i="5"/>
  <c r="E599" i="5"/>
  <c r="E598" i="5"/>
  <c r="E597" i="5"/>
  <c r="E596" i="5"/>
  <c r="E595" i="5"/>
  <c r="E594" i="5"/>
  <c r="E593" i="5"/>
  <c r="E592" i="5"/>
  <c r="E591" i="5"/>
  <c r="E590" i="5"/>
  <c r="E589" i="5"/>
  <c r="E588" i="5"/>
  <c r="E587" i="5"/>
  <c r="E586" i="5"/>
  <c r="E585" i="5"/>
  <c r="E584" i="5"/>
  <c r="E583" i="5"/>
  <c r="E582" i="5"/>
  <c r="E581" i="5"/>
  <c r="E580" i="5"/>
  <c r="E577" i="5"/>
  <c r="E576" i="5"/>
  <c r="E575" i="5"/>
  <c r="E574" i="5"/>
  <c r="E573" i="5"/>
  <c r="E572" i="5"/>
  <c r="E571" i="5"/>
  <c r="E570" i="5"/>
  <c r="E569" i="5"/>
  <c r="E568" i="5"/>
  <c r="E567" i="5"/>
  <c r="E566" i="5"/>
  <c r="E565" i="5"/>
  <c r="E564" i="5"/>
  <c r="E563" i="5"/>
  <c r="E562" i="5"/>
  <c r="E561" i="5"/>
  <c r="E560" i="5"/>
  <c r="E559" i="5"/>
  <c r="E558" i="5"/>
  <c r="E557" i="5"/>
  <c r="E556" i="5"/>
  <c r="E555" i="5"/>
  <c r="E554" i="5"/>
  <c r="E553" i="5"/>
  <c r="E552" i="5"/>
  <c r="E551" i="5"/>
  <c r="E550" i="5"/>
  <c r="E549" i="5"/>
  <c r="E548" i="5"/>
  <c r="E547" i="5"/>
  <c r="E546" i="5"/>
  <c r="E545" i="5"/>
  <c r="E544" i="5"/>
  <c r="E543" i="5"/>
  <c r="E542" i="5"/>
  <c r="E541" i="5"/>
  <c r="E540" i="5"/>
  <c r="E539" i="5"/>
  <c r="E538" i="5"/>
  <c r="E537" i="5"/>
  <c r="E536" i="5"/>
  <c r="E535" i="5"/>
  <c r="E534" i="5"/>
  <c r="E533" i="5"/>
  <c r="E532" i="5"/>
  <c r="E531" i="5"/>
  <c r="E530" i="5"/>
  <c r="E529" i="5"/>
  <c r="E528" i="5"/>
  <c r="E525" i="5"/>
  <c r="E524" i="5"/>
  <c r="E523" i="5"/>
  <c r="E522" i="5"/>
  <c r="E521" i="5"/>
  <c r="E520" i="5"/>
  <c r="E519" i="5"/>
  <c r="E518" i="5"/>
  <c r="E517" i="5"/>
  <c r="E516" i="5"/>
  <c r="E515" i="5"/>
  <c r="E514" i="5"/>
  <c r="E513" i="5"/>
  <c r="E512" i="5"/>
  <c r="E511" i="5"/>
  <c r="E510" i="5"/>
  <c r="E509" i="5"/>
  <c r="E508" i="5"/>
  <c r="E507" i="5"/>
  <c r="E506" i="5"/>
  <c r="E505" i="5"/>
  <c r="E504" i="5"/>
  <c r="E503" i="5"/>
  <c r="E502" i="5"/>
  <c r="E501" i="5"/>
  <c r="E500" i="5"/>
  <c r="E499" i="5"/>
  <c r="E498" i="5"/>
  <c r="E497" i="5"/>
  <c r="E496" i="5"/>
  <c r="E495" i="5"/>
  <c r="E494" i="5"/>
  <c r="E493" i="5"/>
  <c r="E492" i="5"/>
  <c r="E491" i="5"/>
  <c r="E490" i="5"/>
  <c r="E489" i="5"/>
  <c r="E488" i="5"/>
  <c r="E487" i="5"/>
  <c r="E486" i="5"/>
  <c r="E485" i="5"/>
  <c r="E484" i="5"/>
  <c r="E483" i="5"/>
  <c r="E482" i="5"/>
  <c r="E481" i="5"/>
  <c r="E480" i="5"/>
  <c r="E479" i="5"/>
  <c r="E478" i="5"/>
  <c r="E477" i="5"/>
  <c r="E476" i="5"/>
  <c r="E473" i="5"/>
  <c r="E472" i="5"/>
  <c r="E471" i="5"/>
  <c r="E470" i="5"/>
  <c r="E469" i="5"/>
  <c r="E468" i="5"/>
  <c r="E467" i="5"/>
  <c r="E466" i="5"/>
  <c r="E465" i="5"/>
  <c r="E464" i="5"/>
  <c r="E463" i="5"/>
  <c r="E462" i="5"/>
  <c r="E461" i="5"/>
  <c r="E460" i="5"/>
  <c r="E459" i="5"/>
  <c r="E458" i="5"/>
  <c r="E457" i="5"/>
  <c r="E456" i="5"/>
  <c r="E455" i="5"/>
  <c r="E454" i="5"/>
  <c r="E453" i="5"/>
  <c r="E452" i="5"/>
  <c r="E451" i="5"/>
  <c r="E450" i="5"/>
  <c r="E449" i="5"/>
  <c r="E448" i="5"/>
  <c r="E447" i="5"/>
  <c r="E446" i="5"/>
  <c r="E445" i="5"/>
  <c r="E444" i="5"/>
  <c r="E443" i="5"/>
  <c r="E442" i="5"/>
  <c r="E441" i="5"/>
  <c r="E440" i="5"/>
  <c r="E439" i="5"/>
  <c r="E438" i="5"/>
  <c r="E437" i="5"/>
  <c r="E436" i="5"/>
  <c r="E435" i="5"/>
  <c r="E434" i="5"/>
  <c r="E433" i="5"/>
  <c r="E432" i="5"/>
  <c r="E431" i="5"/>
  <c r="E430" i="5"/>
  <c r="E429" i="5"/>
  <c r="E428" i="5"/>
  <c r="E427" i="5"/>
  <c r="E426" i="5"/>
  <c r="E425" i="5"/>
  <c r="E424" i="5"/>
  <c r="E421" i="5"/>
  <c r="E420" i="5"/>
  <c r="E419" i="5"/>
  <c r="E418" i="5"/>
  <c r="E417" i="5"/>
  <c r="E416" i="5"/>
  <c r="E415" i="5"/>
  <c r="E414" i="5"/>
  <c r="E413" i="5"/>
  <c r="E412" i="5"/>
  <c r="E411" i="5"/>
  <c r="E410" i="5"/>
  <c r="E409" i="5"/>
  <c r="E408" i="5"/>
  <c r="E407" i="5"/>
  <c r="E406" i="5"/>
  <c r="E405" i="5"/>
  <c r="E404" i="5"/>
  <c r="E403" i="5"/>
  <c r="E402" i="5"/>
  <c r="E401" i="5"/>
  <c r="E400" i="5"/>
  <c r="E399" i="5"/>
  <c r="E398" i="5"/>
  <c r="E397" i="5"/>
  <c r="E396" i="5"/>
  <c r="E395" i="5"/>
  <c r="E394" i="5"/>
  <c r="E393" i="5"/>
  <c r="E392" i="5"/>
  <c r="E391" i="5"/>
  <c r="E390" i="5"/>
  <c r="E389" i="5"/>
  <c r="E388" i="5"/>
  <c r="E387" i="5"/>
  <c r="E386" i="5"/>
  <c r="E385" i="5"/>
  <c r="E384" i="5"/>
  <c r="E383" i="5"/>
  <c r="E382" i="5"/>
  <c r="E381" i="5"/>
  <c r="E380" i="5"/>
  <c r="E379" i="5"/>
  <c r="E378" i="5"/>
  <c r="E377" i="5"/>
  <c r="E376" i="5"/>
  <c r="E375" i="5"/>
  <c r="E374" i="5"/>
  <c r="E373" i="5"/>
  <c r="E372" i="5"/>
  <c r="E369" i="5"/>
  <c r="E368" i="5"/>
  <c r="E367" i="5"/>
  <c r="E366" i="5"/>
  <c r="E365" i="5"/>
  <c r="E364" i="5"/>
  <c r="E363" i="5"/>
  <c r="E362" i="5"/>
  <c r="E361" i="5"/>
  <c r="E360" i="5"/>
  <c r="E359" i="5"/>
  <c r="E358" i="5"/>
  <c r="E357" i="5"/>
  <c r="E356" i="5"/>
  <c r="E355" i="5"/>
  <c r="E354" i="5"/>
  <c r="E353" i="5"/>
  <c r="E352" i="5"/>
  <c r="E351" i="5"/>
  <c r="E350" i="5"/>
  <c r="E349" i="5"/>
  <c r="E348" i="5"/>
  <c r="E347" i="5"/>
  <c r="E346" i="5"/>
  <c r="E345" i="5"/>
  <c r="E344" i="5"/>
  <c r="E343" i="5"/>
  <c r="E342" i="5"/>
  <c r="E341" i="5"/>
  <c r="E340" i="5"/>
  <c r="E339" i="5"/>
  <c r="E338" i="5"/>
  <c r="E337" i="5"/>
  <c r="E336" i="5"/>
  <c r="E335" i="5"/>
  <c r="E334" i="5"/>
  <c r="E333" i="5"/>
  <c r="E332" i="5"/>
  <c r="E331" i="5"/>
  <c r="E330" i="5"/>
  <c r="E329" i="5"/>
  <c r="E328" i="5"/>
  <c r="E327" i="5"/>
  <c r="E326" i="5"/>
  <c r="E325" i="5"/>
  <c r="E324" i="5"/>
  <c r="E323" i="5"/>
  <c r="E322" i="5"/>
  <c r="E321" i="5"/>
  <c r="E320" i="5"/>
  <c r="E317" i="5"/>
  <c r="E316" i="5"/>
  <c r="E315" i="5"/>
  <c r="E314" i="5"/>
  <c r="E313" i="5"/>
  <c r="E312" i="5"/>
  <c r="E311" i="5"/>
  <c r="E310" i="5"/>
  <c r="E309" i="5"/>
  <c r="E308" i="5"/>
  <c r="E307" i="5"/>
  <c r="E306" i="5"/>
  <c r="E305" i="5"/>
  <c r="E304" i="5"/>
  <c r="E303" i="5"/>
  <c r="E302" i="5"/>
  <c r="E301" i="5"/>
  <c r="E300" i="5"/>
  <c r="E299" i="5"/>
  <c r="E298" i="5"/>
  <c r="E297" i="5"/>
  <c r="E296" i="5"/>
  <c r="E295" i="5"/>
  <c r="E294" i="5"/>
  <c r="E293" i="5"/>
  <c r="E292" i="5"/>
  <c r="E291" i="5"/>
  <c r="E290" i="5"/>
  <c r="E289" i="5"/>
  <c r="E288" i="5"/>
  <c r="E287" i="5"/>
  <c r="E286" i="5"/>
  <c r="E285" i="5"/>
  <c r="E284" i="5"/>
  <c r="E283" i="5"/>
  <c r="E282" i="5"/>
  <c r="E281" i="5"/>
  <c r="E280" i="5"/>
  <c r="E279" i="5"/>
  <c r="E278" i="5"/>
  <c r="E277" i="5"/>
  <c r="E276" i="5"/>
  <c r="E275" i="5"/>
  <c r="E274" i="5"/>
  <c r="E273" i="5"/>
  <c r="E272" i="5"/>
  <c r="E271" i="5"/>
  <c r="E270" i="5"/>
  <c r="E269" i="5"/>
  <c r="E268" i="5"/>
  <c r="E265" i="5"/>
  <c r="E264" i="5"/>
  <c r="E263" i="5"/>
  <c r="E262" i="5"/>
  <c r="E261" i="5"/>
  <c r="E260" i="5"/>
  <c r="E259" i="5"/>
  <c r="E258" i="5"/>
  <c r="E257" i="5"/>
  <c r="E256" i="5"/>
  <c r="E255" i="5"/>
  <c r="E254" i="5"/>
  <c r="E253" i="5"/>
  <c r="E252" i="5"/>
  <c r="E251" i="5"/>
  <c r="E250" i="5"/>
  <c r="E249" i="5"/>
  <c r="E248" i="5"/>
  <c r="E247" i="5"/>
  <c r="E246" i="5"/>
  <c r="E245" i="5"/>
  <c r="E244" i="5"/>
  <c r="E243" i="5"/>
  <c r="E242" i="5"/>
  <c r="E241" i="5"/>
  <c r="E240" i="5"/>
  <c r="E239" i="5"/>
  <c r="E238" i="5"/>
  <c r="E237" i="5"/>
  <c r="E236" i="5"/>
  <c r="E235" i="5"/>
  <c r="E234" i="5"/>
  <c r="E233" i="5"/>
  <c r="E232" i="5"/>
  <c r="E231" i="5"/>
  <c r="E230" i="5"/>
  <c r="E229" i="5"/>
  <c r="E228" i="5"/>
  <c r="E227" i="5"/>
  <c r="E226" i="5"/>
  <c r="E225" i="5"/>
  <c r="E224" i="5"/>
  <c r="E223" i="5"/>
  <c r="E222" i="5"/>
  <c r="E221" i="5"/>
  <c r="E220" i="5"/>
  <c r="E219" i="5"/>
  <c r="E218" i="5"/>
  <c r="E217" i="5"/>
  <c r="E216" i="5"/>
  <c r="P28" i="1"/>
  <c r="N28" i="1"/>
  <c r="L28" i="1"/>
  <c r="K28" i="1"/>
  <c r="J28" i="1"/>
  <c r="I28" i="1"/>
  <c r="H28" i="1"/>
  <c r="G28" i="1"/>
  <c r="AS57" i="3"/>
  <c r="AS56" i="3"/>
  <c r="AS54" i="3"/>
  <c r="AS53" i="3"/>
  <c r="AS52" i="3"/>
  <c r="AS51" i="3"/>
  <c r="AS50" i="3"/>
  <c r="AS49" i="3"/>
  <c r="AS48" i="3"/>
  <c r="AS47" i="3"/>
  <c r="AS46" i="3"/>
  <c r="AS43" i="3"/>
  <c r="AS42" i="3"/>
  <c r="AS38" i="3"/>
  <c r="AS37" i="3"/>
  <c r="AS36" i="3"/>
  <c r="AS35" i="3"/>
  <c r="AS34" i="3"/>
  <c r="AS33" i="3"/>
  <c r="AS32" i="3"/>
  <c r="AS31" i="3"/>
  <c r="AS30" i="3"/>
  <c r="AS29" i="3"/>
  <c r="AS28" i="3"/>
  <c r="AS27" i="3"/>
  <c r="AS26" i="3"/>
  <c r="AS25" i="3"/>
  <c r="AS24" i="3"/>
  <c r="AS23" i="3"/>
  <c r="AS22" i="3"/>
  <c r="AS21" i="3"/>
  <c r="AS20" i="3"/>
  <c r="AS19" i="3"/>
  <c r="AS18" i="3"/>
  <c r="AS17" i="3"/>
  <c r="AS16" i="3"/>
  <c r="AS13" i="3"/>
  <c r="AS12" i="3"/>
  <c r="AS11" i="3"/>
  <c r="AS10" i="3"/>
  <c r="AS9" i="3"/>
  <c r="AS7" i="3"/>
  <c r="AR57" i="3"/>
  <c r="AR56" i="3"/>
  <c r="AR55" i="3"/>
  <c r="AR54" i="3"/>
  <c r="AR53" i="3"/>
  <c r="AR52" i="3"/>
  <c r="AR51" i="3"/>
  <c r="AR50" i="3"/>
  <c r="AR49" i="3"/>
  <c r="AR48" i="3"/>
  <c r="AR47" i="3"/>
  <c r="AR46" i="3"/>
  <c r="AR45" i="3"/>
  <c r="AR44" i="3"/>
  <c r="AR43" i="3"/>
  <c r="AR42" i="3"/>
  <c r="AR41" i="3"/>
  <c r="AR40" i="3"/>
  <c r="AR39" i="3"/>
  <c r="AR38" i="3"/>
  <c r="AR37" i="3"/>
  <c r="AR36" i="3"/>
  <c r="AR35" i="3"/>
  <c r="AR34" i="3"/>
  <c r="AR33" i="3"/>
  <c r="AR32" i="3"/>
  <c r="AR31" i="3"/>
  <c r="AR30" i="3"/>
  <c r="AR29" i="3"/>
  <c r="AR28" i="3"/>
  <c r="AR27" i="3"/>
  <c r="AR26" i="3"/>
  <c r="AR25" i="3"/>
  <c r="AR24" i="3"/>
  <c r="AR23" i="3"/>
  <c r="AR22" i="3"/>
  <c r="AR21" i="3"/>
  <c r="AR20" i="3"/>
  <c r="AR19" i="3"/>
  <c r="AR18" i="3"/>
  <c r="AR17" i="3"/>
  <c r="AR16" i="3"/>
  <c r="AR15" i="3"/>
  <c r="AR14" i="3"/>
  <c r="AR13" i="3"/>
  <c r="AR12" i="3"/>
  <c r="AR11" i="3"/>
  <c r="AR10" i="3"/>
  <c r="AR9" i="3"/>
  <c r="AR8" i="3"/>
  <c r="AR7" i="3"/>
  <c r="AO57" i="3"/>
  <c r="AO56" i="3"/>
  <c r="AO55" i="3"/>
  <c r="AO54" i="3"/>
  <c r="AO53" i="3"/>
  <c r="AO52" i="3"/>
  <c r="AO51" i="3"/>
  <c r="AO50" i="3"/>
  <c r="AO49" i="3"/>
  <c r="AO48" i="3"/>
  <c r="AO47" i="3"/>
  <c r="AO46" i="3"/>
  <c r="AO45" i="3"/>
  <c r="AO44" i="3"/>
  <c r="AO43" i="3"/>
  <c r="AO42" i="3"/>
  <c r="AO41" i="3"/>
  <c r="AO40" i="3"/>
  <c r="AO39" i="3"/>
  <c r="AO38" i="3"/>
  <c r="AO37" i="3"/>
  <c r="AO36" i="3"/>
  <c r="AO35" i="3"/>
  <c r="AO34" i="3"/>
  <c r="AO33" i="3"/>
  <c r="AO32" i="3"/>
  <c r="AO31" i="3"/>
  <c r="AO30" i="3"/>
  <c r="AO29" i="3"/>
  <c r="AO28" i="3"/>
  <c r="AO27" i="3"/>
  <c r="AO26" i="3"/>
  <c r="AO25" i="3"/>
  <c r="AO24" i="3"/>
  <c r="AO23" i="3"/>
  <c r="AO22" i="3"/>
  <c r="AO21" i="3"/>
  <c r="AO20" i="3"/>
  <c r="AO19" i="3"/>
  <c r="AO18" i="3"/>
  <c r="AO17" i="3"/>
  <c r="AO16" i="3"/>
  <c r="AO15" i="3"/>
  <c r="AS15" i="3" s="1"/>
  <c r="AO14" i="3"/>
  <c r="AS14" i="3" s="1"/>
  <c r="AO13" i="3"/>
  <c r="AO12" i="3"/>
  <c r="AO11" i="3"/>
  <c r="AO10" i="3"/>
  <c r="AO9" i="3"/>
  <c r="AO8" i="3"/>
  <c r="AO7" i="3"/>
  <c r="AL57" i="3"/>
  <c r="AL56" i="3"/>
  <c r="AL55" i="3"/>
  <c r="AL54" i="3"/>
  <c r="AL53" i="3"/>
  <c r="AL52" i="3"/>
  <c r="AL51" i="3"/>
  <c r="AL50" i="3"/>
  <c r="AL49" i="3"/>
  <c r="AL48" i="3"/>
  <c r="AL47" i="3"/>
  <c r="AL46" i="3"/>
  <c r="AL45" i="3"/>
  <c r="AL44" i="3"/>
  <c r="AL43" i="3"/>
  <c r="AL42" i="3"/>
  <c r="AL41" i="3"/>
  <c r="AL40" i="3"/>
  <c r="AL39" i="3"/>
  <c r="AL38" i="3"/>
  <c r="AL37" i="3"/>
  <c r="AL36" i="3"/>
  <c r="AL35" i="3"/>
  <c r="AL34" i="3"/>
  <c r="AL33" i="3"/>
  <c r="AL32" i="3"/>
  <c r="AL31" i="3"/>
  <c r="AL30" i="3"/>
  <c r="AL29" i="3"/>
  <c r="AL28" i="3"/>
  <c r="AL27" i="3"/>
  <c r="AL26" i="3"/>
  <c r="AL25" i="3"/>
  <c r="AL24" i="3"/>
  <c r="AL23" i="3"/>
  <c r="AL22" i="3"/>
  <c r="AL21" i="3"/>
  <c r="AL20" i="3"/>
  <c r="AL19" i="3"/>
  <c r="AL18" i="3"/>
  <c r="AL17" i="3"/>
  <c r="AL16" i="3"/>
  <c r="AL15" i="3"/>
  <c r="AL14" i="3"/>
  <c r="AL13" i="3"/>
  <c r="AL12" i="3"/>
  <c r="AL11" i="3"/>
  <c r="AL10" i="3"/>
  <c r="AL9" i="3"/>
  <c r="AL8" i="3"/>
  <c r="AL7" i="3"/>
  <c r="AI57" i="3"/>
  <c r="AI56" i="3"/>
  <c r="AI55" i="3"/>
  <c r="AI54" i="3"/>
  <c r="AI53" i="3"/>
  <c r="AI52" i="3"/>
  <c r="AI51" i="3"/>
  <c r="AI50" i="3"/>
  <c r="AI49" i="3"/>
  <c r="AI48" i="3"/>
  <c r="AI47" i="3"/>
  <c r="AI46" i="3"/>
  <c r="AI45" i="3"/>
  <c r="AS45" i="3" s="1"/>
  <c r="AI44" i="3"/>
  <c r="AS44" i="3" s="1"/>
  <c r="AI43" i="3"/>
  <c r="AI42" i="3"/>
  <c r="AI41" i="3"/>
  <c r="AS41" i="3" s="1"/>
  <c r="AI40" i="3"/>
  <c r="AS40" i="3" s="1"/>
  <c r="AI39" i="3"/>
  <c r="AS39" i="3" s="1"/>
  <c r="AI38" i="3"/>
  <c r="AI37" i="3"/>
  <c r="AI36" i="3"/>
  <c r="AI35" i="3"/>
  <c r="AI34" i="3"/>
  <c r="AI33" i="3"/>
  <c r="AI32" i="3"/>
  <c r="AI31" i="3"/>
  <c r="AI30" i="3"/>
  <c r="AI29" i="3"/>
  <c r="AI28" i="3"/>
  <c r="AI27" i="3"/>
  <c r="AI26" i="3"/>
  <c r="AI25" i="3"/>
  <c r="AI24" i="3"/>
  <c r="AI23" i="3"/>
  <c r="AI22" i="3"/>
  <c r="AI21" i="3"/>
  <c r="AI20" i="3"/>
  <c r="AI19" i="3"/>
  <c r="AI18" i="3"/>
  <c r="AI17" i="3"/>
  <c r="AI16" i="3"/>
  <c r="AI15" i="3"/>
  <c r="AI14" i="3"/>
  <c r="AI13" i="3"/>
  <c r="AI12" i="3"/>
  <c r="AI11" i="3"/>
  <c r="AI10" i="3"/>
  <c r="AI9" i="3"/>
  <c r="AI8" i="3"/>
  <c r="AI7" i="3"/>
  <c r="AF57" i="3"/>
  <c r="AF56" i="3"/>
  <c r="AF55" i="3"/>
  <c r="AF54" i="3"/>
  <c r="AF53" i="3"/>
  <c r="AF52" i="3"/>
  <c r="AF51" i="3"/>
  <c r="AF50" i="3"/>
  <c r="AF49" i="3"/>
  <c r="AF48" i="3"/>
  <c r="AF47" i="3"/>
  <c r="AF46" i="3"/>
  <c r="AF45" i="3"/>
  <c r="AF44" i="3"/>
  <c r="AF43" i="3"/>
  <c r="AF42" i="3"/>
  <c r="AF41" i="3"/>
  <c r="AF40" i="3"/>
  <c r="AF39" i="3"/>
  <c r="AF38" i="3"/>
  <c r="AF37" i="3"/>
  <c r="AF36" i="3"/>
  <c r="AF35" i="3"/>
  <c r="AF34" i="3"/>
  <c r="AF33" i="3"/>
  <c r="AF32" i="3"/>
  <c r="AF31" i="3"/>
  <c r="AF30" i="3"/>
  <c r="AF29" i="3"/>
  <c r="AF28" i="3"/>
  <c r="AF27" i="3"/>
  <c r="AF26" i="3"/>
  <c r="AF25" i="3"/>
  <c r="AF24" i="3"/>
  <c r="AF23" i="3"/>
  <c r="AF22" i="3"/>
  <c r="AF21" i="3"/>
  <c r="AF20" i="3"/>
  <c r="AF19" i="3"/>
  <c r="AF18" i="3"/>
  <c r="AF17" i="3"/>
  <c r="AF16" i="3"/>
  <c r="AF15" i="3"/>
  <c r="AF14" i="3"/>
  <c r="AF13" i="3"/>
  <c r="AF12" i="3"/>
  <c r="AF11" i="3"/>
  <c r="AF10" i="3"/>
  <c r="AF9" i="3"/>
  <c r="AF8" i="3"/>
  <c r="AF7" i="3"/>
  <c r="AC57" i="3"/>
  <c r="AC56" i="3"/>
  <c r="AC55" i="3"/>
  <c r="AC54" i="3"/>
  <c r="AC53" i="3"/>
  <c r="AC52" i="3"/>
  <c r="AC51" i="3"/>
  <c r="AC50" i="3"/>
  <c r="AC49" i="3"/>
  <c r="AC48" i="3"/>
  <c r="AC47" i="3"/>
  <c r="AC46" i="3"/>
  <c r="AC45" i="3"/>
  <c r="AC44" i="3"/>
  <c r="AC43" i="3"/>
  <c r="AC42" i="3"/>
  <c r="AC41" i="3"/>
  <c r="AC40" i="3"/>
  <c r="AC39" i="3"/>
  <c r="AC38" i="3"/>
  <c r="AC37" i="3"/>
  <c r="AC36" i="3"/>
  <c r="AC35" i="3"/>
  <c r="AC34" i="3"/>
  <c r="AC33" i="3"/>
  <c r="AC32" i="3"/>
  <c r="AC31" i="3"/>
  <c r="AC30" i="3"/>
  <c r="AC29" i="3"/>
  <c r="AC28" i="3"/>
  <c r="AC27" i="3"/>
  <c r="AC26" i="3"/>
  <c r="AC25" i="3"/>
  <c r="AC24" i="3"/>
  <c r="AC23" i="3"/>
  <c r="AC22" i="3"/>
  <c r="AC21" i="3"/>
  <c r="AC20" i="3"/>
  <c r="AC19" i="3"/>
  <c r="AC18" i="3"/>
  <c r="AC17" i="3"/>
  <c r="AC16" i="3"/>
  <c r="AC15" i="3"/>
  <c r="AC14" i="3"/>
  <c r="AC13" i="3"/>
  <c r="AC12" i="3"/>
  <c r="AC11" i="3"/>
  <c r="AC10" i="3"/>
  <c r="AC9" i="3"/>
  <c r="AC8" i="3"/>
  <c r="AC7" i="3"/>
  <c r="Z57" i="3"/>
  <c r="Z56" i="3"/>
  <c r="Z55" i="3"/>
  <c r="Z54" i="3"/>
  <c r="Z53" i="3"/>
  <c r="Z52" i="3"/>
  <c r="Z51" i="3"/>
  <c r="Z50" i="3"/>
  <c r="Z49" i="3"/>
  <c r="Z48" i="3"/>
  <c r="Z47" i="3"/>
  <c r="Z46" i="3"/>
  <c r="Z45" i="3"/>
  <c r="Z44" i="3"/>
  <c r="Z43" i="3"/>
  <c r="Z42" i="3"/>
  <c r="Z41" i="3"/>
  <c r="Z40" i="3"/>
  <c r="Z39" i="3"/>
  <c r="Z38" i="3"/>
  <c r="Z37" i="3"/>
  <c r="Z36" i="3"/>
  <c r="Z35" i="3"/>
  <c r="Z34" i="3"/>
  <c r="Z33" i="3"/>
  <c r="Z32" i="3"/>
  <c r="Z31" i="3"/>
  <c r="Z30" i="3"/>
  <c r="Z29" i="3"/>
  <c r="Z28" i="3"/>
  <c r="Z27" i="3"/>
  <c r="Z26" i="3"/>
  <c r="Z25" i="3"/>
  <c r="Z24" i="3"/>
  <c r="Z23" i="3"/>
  <c r="Z22" i="3"/>
  <c r="Z21" i="3"/>
  <c r="Z20" i="3"/>
  <c r="Z19" i="3"/>
  <c r="Z18" i="3"/>
  <c r="Z17" i="3"/>
  <c r="Z16" i="3"/>
  <c r="Z15" i="3"/>
  <c r="Z14" i="3"/>
  <c r="Z13" i="3"/>
  <c r="Z12" i="3"/>
  <c r="Z11" i="3"/>
  <c r="Z10" i="3"/>
  <c r="Z9" i="3"/>
  <c r="Z8" i="3"/>
  <c r="Z7" i="3"/>
  <c r="W57" i="3"/>
  <c r="W56" i="3"/>
  <c r="W55" i="3"/>
  <c r="W54" i="3"/>
  <c r="W53" i="3"/>
  <c r="W52" i="3"/>
  <c r="W51" i="3"/>
  <c r="W50" i="3"/>
  <c r="W49" i="3"/>
  <c r="W48" i="3"/>
  <c r="W47" i="3"/>
  <c r="W46" i="3"/>
  <c r="W45" i="3"/>
  <c r="W44" i="3"/>
  <c r="W43" i="3"/>
  <c r="W42" i="3"/>
  <c r="W41" i="3"/>
  <c r="W40" i="3"/>
  <c r="W39" i="3"/>
  <c r="W38" i="3"/>
  <c r="W37" i="3"/>
  <c r="W36" i="3"/>
  <c r="W35" i="3"/>
  <c r="W34" i="3"/>
  <c r="W33" i="3"/>
  <c r="W32" i="3"/>
  <c r="W31" i="3"/>
  <c r="W30" i="3"/>
  <c r="W29" i="3"/>
  <c r="W28" i="3"/>
  <c r="W27" i="3"/>
  <c r="W26" i="3"/>
  <c r="W25" i="3"/>
  <c r="W24" i="3"/>
  <c r="W23" i="3"/>
  <c r="W22" i="3"/>
  <c r="W21" i="3"/>
  <c r="W20" i="3"/>
  <c r="W19" i="3"/>
  <c r="W18" i="3"/>
  <c r="W17" i="3"/>
  <c r="W16" i="3"/>
  <c r="W15" i="3"/>
  <c r="W14" i="3"/>
  <c r="W13" i="3"/>
  <c r="W12" i="3"/>
  <c r="W11" i="3"/>
  <c r="W10" i="3"/>
  <c r="W9" i="3"/>
  <c r="W8" i="3"/>
  <c r="W7" i="3"/>
  <c r="T57" i="3"/>
  <c r="T56" i="3"/>
  <c r="T55" i="3"/>
  <c r="T54" i="3"/>
  <c r="T53" i="3"/>
  <c r="T52" i="3"/>
  <c r="T51" i="3"/>
  <c r="T50" i="3"/>
  <c r="T49" i="3"/>
  <c r="T48" i="3"/>
  <c r="T47" i="3"/>
  <c r="T46" i="3"/>
  <c r="T45" i="3"/>
  <c r="T44" i="3"/>
  <c r="T43" i="3"/>
  <c r="T42" i="3"/>
  <c r="T41" i="3"/>
  <c r="T40" i="3"/>
  <c r="T39" i="3"/>
  <c r="T38" i="3"/>
  <c r="T37" i="3"/>
  <c r="T36" i="3"/>
  <c r="T35" i="3"/>
  <c r="T34" i="3"/>
  <c r="T33" i="3"/>
  <c r="T32" i="3"/>
  <c r="T31" i="3"/>
  <c r="T30" i="3"/>
  <c r="T29" i="3"/>
  <c r="T28" i="3"/>
  <c r="T27" i="3"/>
  <c r="T26" i="3"/>
  <c r="T25" i="3"/>
  <c r="T24" i="3"/>
  <c r="T23" i="3"/>
  <c r="T22" i="3"/>
  <c r="T21" i="3"/>
  <c r="T20" i="3"/>
  <c r="T19" i="3"/>
  <c r="T18" i="3"/>
  <c r="T17" i="3"/>
  <c r="T16" i="3"/>
  <c r="T15" i="3"/>
  <c r="T14" i="3"/>
  <c r="T13" i="3"/>
  <c r="T12" i="3"/>
  <c r="T11" i="3"/>
  <c r="T10" i="3"/>
  <c r="T9" i="3"/>
  <c r="T8" i="3"/>
  <c r="T7" i="3"/>
  <c r="Q57" i="3"/>
  <c r="Q56" i="3"/>
  <c r="Q55" i="3"/>
  <c r="Q54" i="3"/>
  <c r="Q53" i="3"/>
  <c r="Q52" i="3"/>
  <c r="Q51" i="3"/>
  <c r="Q50" i="3"/>
  <c r="Q49" i="3"/>
  <c r="Q48" i="3"/>
  <c r="Q47" i="3"/>
  <c r="Q46" i="3"/>
  <c r="Q45" i="3"/>
  <c r="Q44" i="3"/>
  <c r="Q43" i="3"/>
  <c r="Q42" i="3"/>
  <c r="Q41" i="3"/>
  <c r="Q40" i="3"/>
  <c r="Q39" i="3"/>
  <c r="Q38" i="3"/>
  <c r="Q37" i="3"/>
  <c r="Q36" i="3"/>
  <c r="Q35" i="3"/>
  <c r="Q34" i="3"/>
  <c r="Q33" i="3"/>
  <c r="Q32" i="3"/>
  <c r="Q31" i="3"/>
  <c r="Q30" i="3"/>
  <c r="Q29" i="3"/>
  <c r="Q28" i="3"/>
  <c r="Q27" i="3"/>
  <c r="Q26" i="3"/>
  <c r="Q25" i="3"/>
  <c r="Q24" i="3"/>
  <c r="Q23" i="3"/>
  <c r="Q22" i="3"/>
  <c r="Q21" i="3"/>
  <c r="Q20" i="3"/>
  <c r="Q19" i="3"/>
  <c r="Q18" i="3"/>
  <c r="Q17" i="3"/>
  <c r="Q16" i="3"/>
  <c r="Q15" i="3"/>
  <c r="Q14" i="3"/>
  <c r="Q13" i="3"/>
  <c r="Q12" i="3"/>
  <c r="Q11" i="3"/>
  <c r="Q10" i="3"/>
  <c r="Q9" i="3"/>
  <c r="Q8" i="3"/>
  <c r="Q7" i="3"/>
  <c r="AE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1" i="2"/>
  <c r="U20" i="2"/>
  <c r="U19" i="2"/>
  <c r="U18" i="2"/>
  <c r="U17" i="2"/>
  <c r="U16" i="2"/>
  <c r="U15" i="2"/>
  <c r="U14" i="2"/>
  <c r="U13" i="2"/>
  <c r="U12" i="2"/>
  <c r="U11" i="2"/>
  <c r="U10" i="2"/>
  <c r="U9" i="2"/>
  <c r="X59" i="2"/>
  <c r="X58" i="2"/>
  <c r="X57" i="2"/>
  <c r="X56" i="2"/>
  <c r="X55" i="2"/>
  <c r="X54" i="2"/>
  <c r="X53" i="2"/>
  <c r="X52" i="2"/>
  <c r="X51" i="2"/>
  <c r="X50" i="2"/>
  <c r="X49" i="2"/>
  <c r="X48" i="2"/>
  <c r="X47" i="2"/>
  <c r="X46" i="2"/>
  <c r="X45" i="2"/>
  <c r="X44" i="2"/>
  <c r="X43" i="2"/>
  <c r="X42" i="2"/>
  <c r="X41" i="2"/>
  <c r="X40" i="2"/>
  <c r="X39" i="2"/>
  <c r="X38" i="2"/>
  <c r="X37" i="2"/>
  <c r="X36" i="2"/>
  <c r="X35" i="2"/>
  <c r="X34" i="2"/>
  <c r="X33" i="2"/>
  <c r="X32" i="2"/>
  <c r="X31" i="2"/>
  <c r="X30" i="2"/>
  <c r="X29" i="2"/>
  <c r="X28" i="2"/>
  <c r="X27" i="2"/>
  <c r="X26" i="2"/>
  <c r="X25" i="2"/>
  <c r="X24" i="2"/>
  <c r="X23" i="2"/>
  <c r="X22" i="2"/>
  <c r="X21" i="2"/>
  <c r="X20" i="2"/>
  <c r="X19" i="2"/>
  <c r="X18" i="2"/>
  <c r="X17" i="2"/>
  <c r="X16" i="2"/>
  <c r="X15" i="2"/>
  <c r="X14" i="2"/>
  <c r="X13" i="2"/>
  <c r="X12" i="2"/>
  <c r="X11" i="2"/>
  <c r="X10" i="2"/>
  <c r="X9" i="2"/>
  <c r="AA59" i="2"/>
  <c r="AA58" i="2"/>
  <c r="AA57" i="2"/>
  <c r="AA56" i="2"/>
  <c r="AA55" i="2"/>
  <c r="AA54" i="2"/>
  <c r="AA53" i="2"/>
  <c r="AA52" i="2"/>
  <c r="AA51" i="2"/>
  <c r="AA50" i="2"/>
  <c r="AA49" i="2"/>
  <c r="AA48" i="2"/>
  <c r="AA47" i="2"/>
  <c r="AA46" i="2"/>
  <c r="AA45" i="2"/>
  <c r="AA44" i="2"/>
  <c r="AA43" i="2"/>
  <c r="AA42" i="2"/>
  <c r="AA41" i="2"/>
  <c r="AA40" i="2"/>
  <c r="AA39" i="2"/>
  <c r="AA38" i="2"/>
  <c r="AA37" i="2"/>
  <c r="AA36" i="2"/>
  <c r="AA35" i="2"/>
  <c r="AA34" i="2"/>
  <c r="AA33" i="2"/>
  <c r="AA32" i="2"/>
  <c r="AA31" i="2"/>
  <c r="AA30" i="2"/>
  <c r="AA29" i="2"/>
  <c r="AA28" i="2"/>
  <c r="AA27" i="2"/>
  <c r="AA26" i="2"/>
  <c r="AA25" i="2"/>
  <c r="AA24" i="2"/>
  <c r="AA23" i="2"/>
  <c r="AA22" i="2"/>
  <c r="AA21" i="2"/>
  <c r="AA20" i="2"/>
  <c r="AA19" i="2"/>
  <c r="AA18" i="2"/>
  <c r="AA17" i="2"/>
  <c r="AA16" i="2"/>
  <c r="AA15" i="2"/>
  <c r="AA14" i="2"/>
  <c r="AA13" i="2"/>
  <c r="AA12" i="2"/>
  <c r="AA11" i="2"/>
  <c r="AA10" i="2"/>
  <c r="AA9" i="2"/>
  <c r="AD59" i="2"/>
  <c r="AD58" i="2"/>
  <c r="AD57" i="2"/>
  <c r="AD56" i="2"/>
  <c r="AD55" i="2"/>
  <c r="AD54" i="2"/>
  <c r="AD53" i="2"/>
  <c r="AD52" i="2"/>
  <c r="AD51" i="2"/>
  <c r="AD50" i="2"/>
  <c r="AD49" i="2"/>
  <c r="AD48" i="2"/>
  <c r="AD47" i="2"/>
  <c r="AD46" i="2"/>
  <c r="AD45" i="2"/>
  <c r="AD44" i="2"/>
  <c r="AD43" i="2"/>
  <c r="AD42" i="2"/>
  <c r="AD41" i="2"/>
  <c r="AD40" i="2"/>
  <c r="AD39" i="2"/>
  <c r="AD38" i="2"/>
  <c r="AD37" i="2"/>
  <c r="AD36" i="2"/>
  <c r="AD35" i="2"/>
  <c r="AD34" i="2"/>
  <c r="AD33" i="2"/>
  <c r="AD32" i="2"/>
  <c r="AD31" i="2"/>
  <c r="AD30" i="2"/>
  <c r="AD29" i="2"/>
  <c r="AD28" i="2"/>
  <c r="AD27" i="2"/>
  <c r="AD26" i="2"/>
  <c r="AD25" i="2"/>
  <c r="AD24" i="2"/>
  <c r="AD23" i="2"/>
  <c r="AD22" i="2"/>
  <c r="AD21" i="2"/>
  <c r="AD20" i="2"/>
  <c r="AD19" i="2"/>
  <c r="AD18" i="2"/>
  <c r="AD17" i="2"/>
  <c r="AD16" i="2"/>
  <c r="AD15" i="2"/>
  <c r="AD14" i="2"/>
  <c r="AD13" i="2"/>
  <c r="AD12" i="2"/>
  <c r="AD11" i="2"/>
  <c r="AD10" i="2"/>
  <c r="AD9" i="2"/>
  <c r="AG59" i="2"/>
  <c r="AG58" i="2"/>
  <c r="AG57" i="2"/>
  <c r="AG56" i="2"/>
  <c r="AG55" i="2"/>
  <c r="AG54" i="2"/>
  <c r="AG53" i="2"/>
  <c r="AG52" i="2"/>
  <c r="AG51" i="2"/>
  <c r="AG50" i="2"/>
  <c r="AG49" i="2"/>
  <c r="AG48" i="2"/>
  <c r="AG47" i="2"/>
  <c r="AG46" i="2"/>
  <c r="AG45" i="2"/>
  <c r="AG44" i="2"/>
  <c r="AG43" i="2"/>
  <c r="AG42" i="2"/>
  <c r="AG41" i="2"/>
  <c r="AG40" i="2"/>
  <c r="AG39" i="2"/>
  <c r="AG38" i="2"/>
  <c r="AG37" i="2"/>
  <c r="AG36" i="2"/>
  <c r="AG35" i="2"/>
  <c r="AG34" i="2"/>
  <c r="AG33" i="2"/>
  <c r="AG32" i="2"/>
  <c r="AG31" i="2"/>
  <c r="AG30" i="2"/>
  <c r="AG29" i="2"/>
  <c r="AG28" i="2"/>
  <c r="AG27" i="2"/>
  <c r="AG26" i="2"/>
  <c r="AG25" i="2"/>
  <c r="AG24" i="2"/>
  <c r="AG23" i="2"/>
  <c r="AG22" i="2"/>
  <c r="AG21" i="2"/>
  <c r="AG20" i="2"/>
  <c r="AG19" i="2"/>
  <c r="AG18" i="2"/>
  <c r="AG17" i="2"/>
  <c r="AG16" i="2"/>
  <c r="AG15" i="2"/>
  <c r="AG14" i="2"/>
  <c r="AG13" i="2"/>
  <c r="AG12" i="2"/>
  <c r="AG11" i="2"/>
  <c r="AG10" i="2"/>
  <c r="AG9" i="2"/>
  <c r="AJ59" i="2"/>
  <c r="AJ58" i="2"/>
  <c r="AJ57" i="2"/>
  <c r="AJ56" i="2"/>
  <c r="AJ55" i="2"/>
  <c r="AJ54" i="2"/>
  <c r="AJ53" i="2"/>
  <c r="AJ52" i="2"/>
  <c r="AJ51" i="2"/>
  <c r="AJ50" i="2"/>
  <c r="AJ49" i="2"/>
  <c r="AJ48" i="2"/>
  <c r="AJ47" i="2"/>
  <c r="AJ46" i="2"/>
  <c r="AJ45" i="2"/>
  <c r="AJ44" i="2"/>
  <c r="AJ43" i="2"/>
  <c r="AJ42" i="2"/>
  <c r="AJ41" i="2"/>
  <c r="AJ40" i="2"/>
  <c r="AJ39" i="2"/>
  <c r="AJ38" i="2"/>
  <c r="AJ37" i="2"/>
  <c r="AJ36" i="2"/>
  <c r="AJ35" i="2"/>
  <c r="AJ34" i="2"/>
  <c r="AJ33" i="2"/>
  <c r="AJ32" i="2"/>
  <c r="AJ31" i="2"/>
  <c r="AJ30" i="2"/>
  <c r="AJ29" i="2"/>
  <c r="AJ28" i="2"/>
  <c r="AJ27" i="2"/>
  <c r="AJ26" i="2"/>
  <c r="AJ25" i="2"/>
  <c r="AJ24" i="2"/>
  <c r="AJ23" i="2"/>
  <c r="AJ22" i="2"/>
  <c r="AJ21" i="2"/>
  <c r="AJ20" i="2"/>
  <c r="AJ19" i="2"/>
  <c r="AJ18" i="2"/>
  <c r="AJ17" i="2"/>
  <c r="AJ16" i="2"/>
  <c r="AJ15" i="2"/>
  <c r="AJ14" i="2"/>
  <c r="AJ13" i="2"/>
  <c r="AJ12" i="2"/>
  <c r="AJ11" i="2"/>
  <c r="AJ10" i="2"/>
  <c r="AJ9" i="2"/>
  <c r="AM59" i="2"/>
  <c r="AM58" i="2"/>
  <c r="AM57" i="2"/>
  <c r="AM56" i="2"/>
  <c r="AM55" i="2"/>
  <c r="AM54" i="2"/>
  <c r="AM53" i="2"/>
  <c r="AM52" i="2"/>
  <c r="AM51" i="2"/>
  <c r="AM50" i="2"/>
  <c r="AM49" i="2"/>
  <c r="AM48" i="2"/>
  <c r="AM47" i="2"/>
  <c r="AM46" i="2"/>
  <c r="AM45" i="2"/>
  <c r="AM44" i="2"/>
  <c r="AM43" i="2"/>
  <c r="AM42" i="2"/>
  <c r="AM41" i="2"/>
  <c r="AM40" i="2"/>
  <c r="AM39" i="2"/>
  <c r="AM38" i="2"/>
  <c r="AM37" i="2"/>
  <c r="AM36" i="2"/>
  <c r="AM35" i="2"/>
  <c r="AM34" i="2"/>
  <c r="AM33" i="2"/>
  <c r="AM32" i="2"/>
  <c r="AM31" i="2"/>
  <c r="AM30" i="2"/>
  <c r="AM29" i="2"/>
  <c r="AM28" i="2"/>
  <c r="AM27" i="2"/>
  <c r="AM26" i="2"/>
  <c r="AM25" i="2"/>
  <c r="AM24" i="2"/>
  <c r="AM23" i="2"/>
  <c r="AM22" i="2"/>
  <c r="AM21" i="2"/>
  <c r="AM20" i="2"/>
  <c r="AM19" i="2"/>
  <c r="AM18" i="2"/>
  <c r="AM17" i="2"/>
  <c r="AM16" i="2"/>
  <c r="AM15" i="2"/>
  <c r="AM14" i="2"/>
  <c r="AM13" i="2"/>
  <c r="AM12" i="2"/>
  <c r="AM11" i="2"/>
  <c r="AM10" i="2"/>
  <c r="AM9" i="2"/>
  <c r="AP59" i="2"/>
  <c r="AP58" i="2"/>
  <c r="AP57" i="2"/>
  <c r="AP56" i="2"/>
  <c r="AP55" i="2"/>
  <c r="AP54" i="2"/>
  <c r="AP53" i="2"/>
  <c r="AP52" i="2"/>
  <c r="AP51" i="2"/>
  <c r="AP50" i="2"/>
  <c r="AP49" i="2"/>
  <c r="AP48" i="2"/>
  <c r="AP47" i="2"/>
  <c r="AP46" i="2"/>
  <c r="AP45" i="2"/>
  <c r="AP44" i="2"/>
  <c r="AP43" i="2"/>
  <c r="AP42" i="2"/>
  <c r="AP41" i="2"/>
  <c r="AP40" i="2"/>
  <c r="AP39" i="2"/>
  <c r="AP38" i="2"/>
  <c r="AP37" i="2"/>
  <c r="AP36" i="2"/>
  <c r="AP35" i="2"/>
  <c r="AP34" i="2"/>
  <c r="AP33" i="2"/>
  <c r="AP32" i="2"/>
  <c r="AP31" i="2"/>
  <c r="AP30" i="2"/>
  <c r="AP29" i="2"/>
  <c r="AP28" i="2"/>
  <c r="AP27" i="2"/>
  <c r="AP26" i="2"/>
  <c r="AP25" i="2"/>
  <c r="AP24" i="2"/>
  <c r="AP23" i="2"/>
  <c r="AP22" i="2"/>
  <c r="AP21" i="2"/>
  <c r="AP20" i="2"/>
  <c r="AP19" i="2"/>
  <c r="AP18" i="2"/>
  <c r="AP17" i="2"/>
  <c r="AP16" i="2"/>
  <c r="AP15" i="2"/>
  <c r="AP14" i="2"/>
  <c r="AP13" i="2"/>
  <c r="AP12" i="2"/>
  <c r="AP11" i="2"/>
  <c r="AP10" i="2"/>
  <c r="AP9" i="2"/>
  <c r="AS59" i="2"/>
  <c r="AS58" i="2"/>
  <c r="AS57" i="2"/>
  <c r="AS56" i="2"/>
  <c r="AS55" i="2"/>
  <c r="AS54" i="2"/>
  <c r="AS53" i="2"/>
  <c r="AS52" i="2"/>
  <c r="AS51" i="2"/>
  <c r="AS50" i="2"/>
  <c r="AS49" i="2"/>
  <c r="AS48" i="2"/>
  <c r="AS47" i="2"/>
  <c r="AS46" i="2"/>
  <c r="AS45" i="2"/>
  <c r="AS44" i="2"/>
  <c r="AS43" i="2"/>
  <c r="AS42" i="2"/>
  <c r="AS41" i="2"/>
  <c r="AS40" i="2"/>
  <c r="AS39" i="2"/>
  <c r="AS38" i="2"/>
  <c r="AS37" i="2"/>
  <c r="AS36" i="2"/>
  <c r="AS35" i="2"/>
  <c r="AS34" i="2"/>
  <c r="AS33" i="2"/>
  <c r="AS32" i="2"/>
  <c r="AS31" i="2"/>
  <c r="AS30" i="2"/>
  <c r="AS29" i="2"/>
  <c r="AS28" i="2"/>
  <c r="AS27" i="2"/>
  <c r="AS26" i="2"/>
  <c r="AS25" i="2"/>
  <c r="AS24" i="2"/>
  <c r="AS23" i="2"/>
  <c r="AS22" i="2"/>
  <c r="AS21" i="2"/>
  <c r="AS20" i="2"/>
  <c r="AS19" i="2"/>
  <c r="AS18" i="2"/>
  <c r="AS17" i="2"/>
  <c r="AS16" i="2"/>
  <c r="AS15" i="2"/>
  <c r="AS14" i="2"/>
  <c r="AS13" i="2"/>
  <c r="AS12" i="2"/>
  <c r="AS11" i="2"/>
  <c r="AS10" i="2"/>
  <c r="AS9" i="2"/>
  <c r="AT59" i="2"/>
  <c r="AT58" i="2"/>
  <c r="AT57" i="2"/>
  <c r="AT56" i="2"/>
  <c r="AT55" i="2"/>
  <c r="AT54" i="2"/>
  <c r="AT53" i="2"/>
  <c r="AT52" i="2"/>
  <c r="AT51" i="2"/>
  <c r="AT50" i="2"/>
  <c r="AT49" i="2"/>
  <c r="AT48" i="2"/>
  <c r="AT47" i="2"/>
  <c r="AT46" i="2"/>
  <c r="AT45" i="2"/>
  <c r="AT44" i="2"/>
  <c r="AT43" i="2"/>
  <c r="AT42" i="2"/>
  <c r="AT41" i="2"/>
  <c r="AT40" i="2"/>
  <c r="AT39" i="2"/>
  <c r="AT38" i="2"/>
  <c r="AT37" i="2"/>
  <c r="AT36" i="2"/>
  <c r="AT35" i="2"/>
  <c r="AT34" i="2"/>
  <c r="AT33" i="2"/>
  <c r="AT32" i="2"/>
  <c r="AT31" i="2"/>
  <c r="AT30" i="2"/>
  <c r="AT29" i="2"/>
  <c r="AT28" i="2"/>
  <c r="AT27" i="2"/>
  <c r="AT26" i="2"/>
  <c r="AT25" i="2"/>
  <c r="AT24" i="2"/>
  <c r="AT23" i="2"/>
  <c r="AT22" i="2"/>
  <c r="AT21" i="2"/>
  <c r="AT20" i="2"/>
  <c r="AT19" i="2"/>
  <c r="AT18" i="2"/>
  <c r="AT17" i="2"/>
  <c r="AT16" i="2"/>
  <c r="AT15" i="2"/>
  <c r="AT14" i="2"/>
  <c r="AT13" i="2"/>
  <c r="AT12" i="2"/>
  <c r="AT11" i="2"/>
  <c r="AT10" i="2"/>
  <c r="AT9" i="2"/>
  <c r="AT8" i="2"/>
  <c r="AS8" i="2"/>
  <c r="AP8" i="2"/>
  <c r="AM8" i="2"/>
  <c r="AJ8" i="2"/>
  <c r="AG8" i="2"/>
  <c r="AD8" i="2"/>
  <c r="AA8" i="2"/>
  <c r="X8" i="2"/>
  <c r="U8" i="2"/>
  <c r="R8" i="2"/>
  <c r="O8" i="2"/>
  <c r="AN60" i="2"/>
  <c r="AK60" i="2"/>
  <c r="AH60" i="2"/>
  <c r="AB60" i="2"/>
  <c r="AQ60" i="2"/>
  <c r="Y60" i="2"/>
  <c r="V60" i="2"/>
  <c r="S60" i="2"/>
  <c r="P60" i="2"/>
  <c r="R59" i="2"/>
  <c r="R58" i="2"/>
  <c r="R57" i="2"/>
  <c r="R56" i="2"/>
  <c r="R55" i="2"/>
  <c r="R54" i="2"/>
  <c r="R53" i="2"/>
  <c r="R52" i="2"/>
  <c r="R51" i="2"/>
  <c r="R50" i="2"/>
  <c r="R49" i="2"/>
  <c r="R48" i="2"/>
  <c r="R47" i="2"/>
  <c r="R46" i="2"/>
  <c r="R45" i="2"/>
  <c r="R44" i="2"/>
  <c r="R43" i="2"/>
  <c r="R42" i="2"/>
  <c r="R41" i="2"/>
  <c r="R40" i="2"/>
  <c r="R39" i="2"/>
  <c r="R38" i="2"/>
  <c r="R37" i="2"/>
  <c r="R36" i="2"/>
  <c r="R35" i="2"/>
  <c r="R34" i="2"/>
  <c r="R33" i="2"/>
  <c r="R32" i="2"/>
  <c r="R31" i="2"/>
  <c r="R30" i="2"/>
  <c r="R29" i="2"/>
  <c r="R28" i="2"/>
  <c r="R27" i="2"/>
  <c r="R26" i="2"/>
  <c r="R25" i="2"/>
  <c r="R24" i="2"/>
  <c r="R23" i="2"/>
  <c r="R22" i="2"/>
  <c r="R21" i="2"/>
  <c r="R20" i="2"/>
  <c r="R19" i="2"/>
  <c r="R18" i="2"/>
  <c r="R17" i="2"/>
  <c r="R16" i="2"/>
  <c r="R15" i="2"/>
  <c r="R14" i="2"/>
  <c r="R13" i="2"/>
  <c r="R12" i="2"/>
  <c r="R11" i="2"/>
  <c r="R10" i="2"/>
  <c r="E200" i="6"/>
  <c r="E199" i="6"/>
  <c r="E198" i="6"/>
  <c r="E197" i="6"/>
  <c r="E196" i="6"/>
  <c r="E195" i="6"/>
  <c r="E194" i="6"/>
  <c r="E193" i="6"/>
  <c r="E192" i="6"/>
  <c r="E191" i="6"/>
  <c r="E190" i="6"/>
  <c r="E189" i="6"/>
  <c r="E188" i="6"/>
  <c r="E187" i="6"/>
  <c r="E186" i="6"/>
  <c r="E185" i="6"/>
  <c r="E184" i="6"/>
  <c r="E18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9" i="6"/>
  <c r="E118" i="6"/>
  <c r="E117" i="6"/>
  <c r="E116"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107" i="5"/>
  <c r="E106" i="5"/>
  <c r="E105" i="5"/>
  <c r="E104" i="5"/>
  <c r="E103" i="5"/>
  <c r="E102" i="5"/>
  <c r="E101" i="5"/>
  <c r="E100" i="5"/>
  <c r="E99" i="5"/>
  <c r="E98" i="5"/>
  <c r="E97" i="5"/>
  <c r="E96" i="5"/>
  <c r="E95" i="5"/>
  <c r="E94" i="5"/>
  <c r="E93" i="5"/>
  <c r="E92" i="5"/>
  <c r="E91" i="5"/>
  <c r="E90" i="5"/>
  <c r="E89" i="5"/>
  <c r="E88" i="5"/>
  <c r="E87" i="5"/>
  <c r="E86" i="5"/>
  <c r="E85" i="5"/>
  <c r="E84" i="5"/>
  <c r="E83" i="5"/>
  <c r="E82" i="5"/>
  <c r="E81" i="5"/>
  <c r="E80" i="5"/>
  <c r="E79" i="5"/>
  <c r="E78" i="5"/>
  <c r="E77" i="5"/>
  <c r="E76" i="5"/>
  <c r="E75" i="5"/>
  <c r="E74" i="5"/>
  <c r="E73" i="5"/>
  <c r="E72" i="5"/>
  <c r="E71" i="5"/>
  <c r="E70" i="5"/>
  <c r="E69" i="5"/>
  <c r="E68" i="5"/>
  <c r="E67" i="5"/>
  <c r="E66" i="5"/>
  <c r="E65" i="5"/>
  <c r="E64" i="5"/>
  <c r="E63" i="5"/>
  <c r="E159" i="5"/>
  <c r="E158" i="5"/>
  <c r="E157" i="5"/>
  <c r="E156" i="5"/>
  <c r="E155" i="5"/>
  <c r="E154" i="5"/>
  <c r="E153" i="5"/>
  <c r="E152" i="5"/>
  <c r="E151" i="5"/>
  <c r="E150" i="5"/>
  <c r="E149" i="5"/>
  <c r="E148" i="5"/>
  <c r="E147" i="5"/>
  <c r="E146" i="5"/>
  <c r="E145" i="5"/>
  <c r="E144" i="5"/>
  <c r="E143" i="5"/>
  <c r="E142" i="5"/>
  <c r="E141" i="5"/>
  <c r="E140" i="5"/>
  <c r="E139" i="5"/>
  <c r="E138" i="5"/>
  <c r="E137" i="5"/>
  <c r="E136" i="5"/>
  <c r="E135" i="5"/>
  <c r="E134" i="5"/>
  <c r="E133" i="5"/>
  <c r="E132" i="5"/>
  <c r="E131" i="5"/>
  <c r="E130" i="5"/>
  <c r="E129" i="5"/>
  <c r="E128" i="5"/>
  <c r="E127" i="5"/>
  <c r="E126" i="5"/>
  <c r="E125" i="5"/>
  <c r="E124" i="5"/>
  <c r="E123" i="5"/>
  <c r="E122" i="5"/>
  <c r="E121" i="5"/>
  <c r="E120" i="5"/>
  <c r="E119" i="5"/>
  <c r="E118" i="5"/>
  <c r="E117" i="5"/>
  <c r="E116" i="5"/>
  <c r="E115" i="5"/>
  <c r="E213" i="5"/>
  <c r="E212" i="5"/>
  <c r="E211" i="5"/>
  <c r="E210" i="5"/>
  <c r="E209" i="5"/>
  <c r="E208" i="5"/>
  <c r="E207" i="5"/>
  <c r="E206" i="5"/>
  <c r="E205" i="5"/>
  <c r="E204" i="5"/>
  <c r="E203" i="5"/>
  <c r="E202" i="5"/>
  <c r="E201" i="5"/>
  <c r="E200" i="5"/>
  <c r="E199" i="5"/>
  <c r="E198" i="5"/>
  <c r="E197" i="5"/>
  <c r="E196" i="5"/>
  <c r="E195" i="5"/>
  <c r="E194" i="5"/>
  <c r="E193" i="5"/>
  <c r="E192" i="5"/>
  <c r="E191" i="5"/>
  <c r="E190" i="5"/>
  <c r="E189" i="5"/>
  <c r="E188" i="5"/>
  <c r="E187" i="5"/>
  <c r="E186" i="5"/>
  <c r="E185" i="5"/>
  <c r="E184" i="5"/>
  <c r="E183" i="5"/>
  <c r="E182" i="5"/>
  <c r="E181" i="5"/>
  <c r="E180" i="5"/>
  <c r="E179" i="5"/>
  <c r="E178" i="5"/>
  <c r="E177" i="5"/>
  <c r="E176" i="5"/>
  <c r="E175" i="5"/>
  <c r="E174" i="5"/>
  <c r="E173" i="5"/>
  <c r="E172" i="5"/>
  <c r="E171" i="5"/>
  <c r="E170" i="5"/>
  <c r="E169" i="5"/>
  <c r="E168" i="5"/>
  <c r="E167" i="5"/>
  <c r="E166" i="5"/>
  <c r="E165" i="5"/>
  <c r="E54" i="5"/>
  <c r="E53" i="5"/>
  <c r="E52" i="5"/>
  <c r="E51" i="5"/>
  <c r="E50" i="5"/>
  <c r="E49" i="5"/>
  <c r="E48" i="5"/>
  <c r="E47" i="5"/>
  <c r="E46" i="5"/>
  <c r="E45" i="5"/>
  <c r="E44" i="5"/>
  <c r="E43" i="5"/>
  <c r="E42" i="5"/>
  <c r="E41" i="5"/>
  <c r="E40" i="5"/>
  <c r="E39" i="5"/>
  <c r="E38" i="5"/>
  <c r="E37" i="5"/>
  <c r="E36" i="5"/>
  <c r="E35" i="5"/>
  <c r="E34" i="5"/>
  <c r="E33" i="5"/>
  <c r="E32" i="5"/>
  <c r="E31" i="5"/>
  <c r="E30" i="5"/>
  <c r="E29" i="5"/>
  <c r="E28" i="5"/>
  <c r="E27" i="5"/>
  <c r="E26" i="5"/>
  <c r="E25" i="5"/>
  <c r="E24" i="5"/>
  <c r="E23" i="5"/>
  <c r="E22" i="5"/>
  <c r="E21" i="5"/>
  <c r="E20" i="5"/>
  <c r="E19" i="5"/>
  <c r="E18" i="5"/>
  <c r="E17" i="5"/>
  <c r="E16" i="5"/>
  <c r="E15" i="5"/>
  <c r="E14" i="5"/>
  <c r="E13" i="5"/>
  <c r="E12" i="5"/>
  <c r="E11" i="5"/>
  <c r="E10" i="5"/>
  <c r="N66" i="7" l="1"/>
  <c r="I66" i="7"/>
  <c r="G33" i="1"/>
  <c r="G32" i="1" s="1"/>
  <c r="O66" i="7"/>
  <c r="H33" i="1"/>
  <c r="H32" i="1" s="1"/>
  <c r="J66" i="7"/>
  <c r="I33" i="1"/>
  <c r="I32" i="1" s="1"/>
  <c r="J32" i="1"/>
  <c r="K33" i="1"/>
  <c r="K32" i="1" s="1"/>
  <c r="L33" i="1"/>
  <c r="L32" i="1" s="1"/>
  <c r="M33" i="1"/>
  <c r="M32" i="1" s="1"/>
  <c r="Q66" i="7"/>
  <c r="N33" i="1"/>
  <c r="N32" i="1"/>
  <c r="O32" i="1"/>
  <c r="P32" i="1"/>
  <c r="E361" i="6"/>
  <c r="I31" i="1" s="1"/>
  <c r="AM60" i="2"/>
  <c r="K258" i="4"/>
  <c r="P29" i="1" s="1"/>
  <c r="U60" i="2"/>
  <c r="H27" i="1" s="1"/>
  <c r="AJ60" i="2"/>
  <c r="M27" i="1" s="1"/>
  <c r="E465" i="6"/>
  <c r="K31" i="1" s="1"/>
  <c r="E621" i="6"/>
  <c r="N31" i="1" s="1"/>
  <c r="E257" i="6"/>
  <c r="G31" i="1" s="1"/>
  <c r="E309" i="6"/>
  <c r="H31" i="1" s="1"/>
  <c r="E673" i="6"/>
  <c r="O31" i="1" s="1"/>
  <c r="E725" i="6"/>
  <c r="P31" i="1" s="1"/>
  <c r="E413" i="6"/>
  <c r="J31" i="1" s="1"/>
  <c r="E517" i="6"/>
  <c r="L31" i="1" s="1"/>
  <c r="E569" i="6"/>
  <c r="M31" i="1" s="1"/>
  <c r="E734" i="5"/>
  <c r="P30" i="1" s="1"/>
  <c r="E630" i="5"/>
  <c r="E682" i="5"/>
  <c r="O30" i="1" s="1"/>
  <c r="E578" i="5"/>
  <c r="M30" i="1" s="1"/>
  <c r="E266" i="5"/>
  <c r="G30" i="1" s="1"/>
  <c r="E370" i="5"/>
  <c r="I30" i="1" s="1"/>
  <c r="E422" i="5"/>
  <c r="J30" i="1" s="1"/>
  <c r="E474" i="5"/>
  <c r="K30" i="1" s="1"/>
  <c r="E526" i="5"/>
  <c r="L30" i="1" s="1"/>
  <c r="E318" i="5"/>
  <c r="H30" i="1" s="1"/>
  <c r="K186" i="4"/>
  <c r="L29" i="1" s="1"/>
  <c r="K150" i="4"/>
  <c r="J29" i="1" s="1"/>
  <c r="K114" i="4"/>
  <c r="H29" i="1" s="1"/>
  <c r="K222" i="4"/>
  <c r="N29" i="1" s="1"/>
  <c r="K168" i="4"/>
  <c r="K29" i="1" s="1"/>
  <c r="K132" i="4"/>
  <c r="I29" i="1" s="1"/>
  <c r="K204" i="4"/>
  <c r="M29" i="1" s="1"/>
  <c r="K96" i="4"/>
  <c r="G29" i="1" s="1"/>
  <c r="AO58" i="3"/>
  <c r="O28" i="1" s="1"/>
  <c r="AI58" i="3"/>
  <c r="M28" i="1" s="1"/>
  <c r="AF58" i="3"/>
  <c r="Q58" i="3"/>
  <c r="T58" i="3"/>
  <c r="AL58" i="3"/>
  <c r="Z58" i="3"/>
  <c r="AR58" i="3"/>
  <c r="W58" i="3"/>
  <c r="AC58" i="3"/>
  <c r="AT60" i="2"/>
  <c r="AG60" i="2"/>
  <c r="L27" i="1" s="1"/>
  <c r="AA60" i="2"/>
  <c r="J27" i="1" s="1"/>
  <c r="X60" i="2"/>
  <c r="I27" i="1" s="1"/>
  <c r="AS60" i="2"/>
  <c r="P27" i="1" s="1"/>
  <c r="AP60" i="2"/>
  <c r="O27" i="1" s="1"/>
  <c r="AD60" i="2"/>
  <c r="K27" i="1" s="1"/>
  <c r="N27" i="1"/>
  <c r="AO60" i="2"/>
  <c r="R60" i="2"/>
  <c r="G27" i="1" s="1"/>
  <c r="N52" i="3"/>
  <c r="K52" i="3"/>
  <c r="H52" i="3"/>
  <c r="E52" i="3"/>
  <c r="N57" i="3"/>
  <c r="K57" i="3"/>
  <c r="H57" i="3"/>
  <c r="E57" i="3"/>
  <c r="N53" i="3"/>
  <c r="K53" i="3"/>
  <c r="H53" i="3"/>
  <c r="E53" i="3"/>
  <c r="N51" i="3"/>
  <c r="K51" i="3"/>
  <c r="H51" i="3"/>
  <c r="E51" i="3"/>
  <c r="N50" i="3"/>
  <c r="K50" i="3"/>
  <c r="H50" i="3"/>
  <c r="E50" i="3"/>
  <c r="N49" i="3"/>
  <c r="K49" i="3"/>
  <c r="H49" i="3"/>
  <c r="E49" i="3"/>
  <c r="N48" i="3"/>
  <c r="K48" i="3"/>
  <c r="H48" i="3"/>
  <c r="E48" i="3"/>
  <c r="N47" i="3"/>
  <c r="K47" i="3"/>
  <c r="H47" i="3"/>
  <c r="E47" i="3"/>
  <c r="N46" i="3"/>
  <c r="K46" i="3"/>
  <c r="H46" i="3"/>
  <c r="E46" i="3"/>
  <c r="N45" i="3"/>
  <c r="K45" i="3"/>
  <c r="H45" i="3"/>
  <c r="E45" i="3"/>
  <c r="N44" i="3"/>
  <c r="K44" i="3"/>
  <c r="H44" i="3"/>
  <c r="E44" i="3"/>
  <c r="N43" i="3"/>
  <c r="K43" i="3"/>
  <c r="H43" i="3"/>
  <c r="E43" i="3"/>
  <c r="N42" i="3"/>
  <c r="K42" i="3"/>
  <c r="H42" i="3"/>
  <c r="E42" i="3"/>
  <c r="N41" i="3"/>
  <c r="K41" i="3"/>
  <c r="H41" i="3"/>
  <c r="E41" i="3"/>
  <c r="N40" i="3"/>
  <c r="K40" i="3"/>
  <c r="H40" i="3"/>
  <c r="E40" i="3"/>
  <c r="N39" i="3"/>
  <c r="K39" i="3"/>
  <c r="H39" i="3"/>
  <c r="E39" i="3"/>
  <c r="N38" i="3"/>
  <c r="K38" i="3"/>
  <c r="H38" i="3"/>
  <c r="E38" i="3"/>
  <c r="N37" i="3"/>
  <c r="K37" i="3"/>
  <c r="H37" i="3"/>
  <c r="E37" i="3"/>
  <c r="N36" i="3"/>
  <c r="K36" i="3"/>
  <c r="H36" i="3"/>
  <c r="E36" i="3"/>
  <c r="N35" i="3"/>
  <c r="K35" i="3"/>
  <c r="H35" i="3"/>
  <c r="E35" i="3"/>
  <c r="N34" i="3"/>
  <c r="K34" i="3"/>
  <c r="H34" i="3"/>
  <c r="E34" i="3"/>
  <c r="N33" i="3"/>
  <c r="K33" i="3"/>
  <c r="H33" i="3"/>
  <c r="E33" i="3"/>
  <c r="N32" i="3"/>
  <c r="K32" i="3"/>
  <c r="H32" i="3"/>
  <c r="E32" i="3"/>
  <c r="N31" i="3"/>
  <c r="K31" i="3"/>
  <c r="H31" i="3"/>
  <c r="E31" i="3"/>
  <c r="N30" i="3"/>
  <c r="K30" i="3"/>
  <c r="H30" i="3"/>
  <c r="E30" i="3"/>
  <c r="N29" i="3"/>
  <c r="K29" i="3"/>
  <c r="H29" i="3"/>
  <c r="E29" i="3"/>
  <c r="N28" i="3"/>
  <c r="K28" i="3"/>
  <c r="H28" i="3"/>
  <c r="E28" i="3"/>
  <c r="N27" i="3"/>
  <c r="K27" i="3"/>
  <c r="H27" i="3"/>
  <c r="E27" i="3"/>
  <c r="N26" i="3"/>
  <c r="K26" i="3"/>
  <c r="H26" i="3"/>
  <c r="E26" i="3"/>
  <c r="L56" i="2"/>
  <c r="I56" i="2"/>
  <c r="F56" i="2"/>
  <c r="L55" i="2"/>
  <c r="I55" i="2"/>
  <c r="F55" i="2"/>
  <c r="L54" i="2"/>
  <c r="I54" i="2"/>
  <c r="F54" i="2"/>
  <c r="AU54" i="2" s="1"/>
  <c r="L53" i="2"/>
  <c r="I53" i="2"/>
  <c r="F53" i="2"/>
  <c r="L52" i="2"/>
  <c r="I52" i="2"/>
  <c r="F52" i="2"/>
  <c r="AU52" i="2" s="1"/>
  <c r="L51" i="2"/>
  <c r="I51" i="2"/>
  <c r="F51" i="2"/>
  <c r="AU51" i="2" s="1"/>
  <c r="L50" i="2"/>
  <c r="I50" i="2"/>
  <c r="F50" i="2"/>
  <c r="AU50" i="2" s="1"/>
  <c r="L49" i="2"/>
  <c r="I49" i="2"/>
  <c r="F49" i="2"/>
  <c r="AU49" i="2" s="1"/>
  <c r="L48" i="2"/>
  <c r="I48" i="2"/>
  <c r="F48" i="2"/>
  <c r="L47" i="2"/>
  <c r="I47" i="2"/>
  <c r="F47" i="2"/>
  <c r="AU47" i="2" s="1"/>
  <c r="L46" i="2"/>
  <c r="I46" i="2"/>
  <c r="F46" i="2"/>
  <c r="AU46" i="2" s="1"/>
  <c r="L45" i="2"/>
  <c r="I45" i="2"/>
  <c r="F45" i="2"/>
  <c r="L44" i="2"/>
  <c r="I44" i="2"/>
  <c r="F44" i="2"/>
  <c r="AU44" i="2" s="1"/>
  <c r="L43" i="2"/>
  <c r="I43" i="2"/>
  <c r="F43" i="2"/>
  <c r="L42" i="2"/>
  <c r="I42" i="2"/>
  <c r="F42" i="2"/>
  <c r="L41" i="2"/>
  <c r="I41" i="2"/>
  <c r="F41" i="2"/>
  <c r="AU41" i="2" s="1"/>
  <c r="L40" i="2"/>
  <c r="I40" i="2"/>
  <c r="F40" i="2"/>
  <c r="L39" i="2"/>
  <c r="I39" i="2"/>
  <c r="F39" i="2"/>
  <c r="L38" i="2"/>
  <c r="I38" i="2"/>
  <c r="F38" i="2"/>
  <c r="AU38" i="2" s="1"/>
  <c r="L37" i="2"/>
  <c r="I37" i="2"/>
  <c r="F37" i="2"/>
  <c r="L36" i="2"/>
  <c r="I36" i="2"/>
  <c r="F36" i="2"/>
  <c r="L35" i="2"/>
  <c r="I35" i="2"/>
  <c r="F35" i="2"/>
  <c r="AU35" i="2" s="1"/>
  <c r="L34" i="2"/>
  <c r="I34" i="2"/>
  <c r="F34" i="2"/>
  <c r="AU34" i="2" s="1"/>
  <c r="L33" i="2"/>
  <c r="I33" i="2"/>
  <c r="F33" i="2"/>
  <c r="AU33" i="2" s="1"/>
  <c r="L32" i="2"/>
  <c r="I32" i="2"/>
  <c r="F32" i="2"/>
  <c r="L31" i="2"/>
  <c r="I31" i="2"/>
  <c r="F31" i="2"/>
  <c r="AU31" i="2" s="1"/>
  <c r="AU36" i="2" l="1"/>
  <c r="AU32" i="2"/>
  <c r="AU48" i="2"/>
  <c r="F19" i="1"/>
  <c r="G19" i="1" s="1"/>
  <c r="F20" i="1"/>
  <c r="G20" i="1" s="1"/>
  <c r="F23" i="1"/>
  <c r="G23" i="1" s="1"/>
  <c r="N30" i="1"/>
  <c r="F21" i="1" s="1"/>
  <c r="F17" i="1"/>
  <c r="G17" i="1" s="1"/>
  <c r="F18" i="1"/>
  <c r="G18" i="1" s="1"/>
  <c r="F16" i="1"/>
  <c r="G16" i="1" s="1"/>
  <c r="F22" i="1"/>
  <c r="G22" i="1" s="1"/>
  <c r="AU43" i="2"/>
  <c r="AU40" i="2"/>
  <c r="AU56" i="2"/>
  <c r="AU37" i="2"/>
  <c r="AU53" i="2"/>
  <c r="AU45" i="2"/>
  <c r="AU42" i="2"/>
  <c r="AU39" i="2"/>
  <c r="AU55" i="2"/>
  <c r="C60" i="8"/>
  <c r="G27" i="7"/>
  <c r="E8" i="6"/>
  <c r="E7" i="6"/>
  <c r="E7" i="5"/>
  <c r="E7" i="3"/>
  <c r="D60" i="2"/>
  <c r="F10" i="2"/>
  <c r="L9" i="2"/>
  <c r="I9" i="2"/>
  <c r="L8" i="2"/>
  <c r="I8" i="2"/>
  <c r="F8" i="2"/>
  <c r="D19" i="1" l="1"/>
  <c r="D20" i="1"/>
  <c r="D23" i="1"/>
  <c r="D18" i="1"/>
  <c r="D17" i="1"/>
  <c r="D16" i="1"/>
  <c r="G21" i="1"/>
  <c r="D21" i="1"/>
  <c r="D22" i="1"/>
  <c r="AU8" i="2"/>
  <c r="L11" i="2"/>
  <c r="L12" i="2"/>
  <c r="L13" i="2"/>
  <c r="L14" i="2"/>
  <c r="L15" i="2"/>
  <c r="L16" i="2"/>
  <c r="L17" i="2"/>
  <c r="L18" i="2"/>
  <c r="L19" i="2"/>
  <c r="L20" i="2"/>
  <c r="L21" i="2"/>
  <c r="L22" i="2"/>
  <c r="L23" i="2"/>
  <c r="L24" i="2"/>
  <c r="L25" i="2"/>
  <c r="L26" i="2"/>
  <c r="L27" i="2"/>
  <c r="L28" i="2"/>
  <c r="L29" i="2"/>
  <c r="L30" i="2"/>
  <c r="L57" i="2"/>
  <c r="L58" i="2"/>
  <c r="L59" i="2"/>
  <c r="L10" i="2"/>
  <c r="I20" i="2"/>
  <c r="I13" i="2"/>
  <c r="I59" i="2"/>
  <c r="I58" i="2"/>
  <c r="I57" i="2"/>
  <c r="I30" i="2"/>
  <c r="I29" i="2"/>
  <c r="I28" i="2"/>
  <c r="I27" i="2"/>
  <c r="I26" i="2"/>
  <c r="I25" i="2"/>
  <c r="I24" i="2"/>
  <c r="I23" i="2"/>
  <c r="I22" i="2"/>
  <c r="I21" i="2"/>
  <c r="I19" i="2"/>
  <c r="I18" i="2"/>
  <c r="I17" i="2"/>
  <c r="I16" i="2"/>
  <c r="I15" i="2"/>
  <c r="I14" i="2"/>
  <c r="I12" i="2"/>
  <c r="I11" i="2"/>
  <c r="I10" i="2"/>
  <c r="F11" i="2"/>
  <c r="F12" i="2"/>
  <c r="F13" i="2"/>
  <c r="F14" i="2"/>
  <c r="F15" i="2"/>
  <c r="F16" i="2"/>
  <c r="F17" i="2"/>
  <c r="F18" i="2"/>
  <c r="F19" i="2"/>
  <c r="F20" i="2"/>
  <c r="F21" i="2"/>
  <c r="F22" i="2"/>
  <c r="F23" i="2"/>
  <c r="F24" i="2"/>
  <c r="F25" i="2"/>
  <c r="F26" i="2"/>
  <c r="F27" i="2"/>
  <c r="F28" i="2"/>
  <c r="F29" i="2"/>
  <c r="F30" i="2"/>
  <c r="F57" i="2"/>
  <c r="F58" i="2"/>
  <c r="F59" i="2"/>
  <c r="F9" i="2"/>
  <c r="E9" i="3"/>
  <c r="H9" i="3"/>
  <c r="K9" i="3"/>
  <c r="N9" i="3"/>
  <c r="E10" i="3"/>
  <c r="H10" i="3"/>
  <c r="K10" i="3"/>
  <c r="N10" i="3"/>
  <c r="E11" i="3"/>
  <c r="H11" i="3"/>
  <c r="K11" i="3"/>
  <c r="N11" i="3"/>
  <c r="E12" i="3"/>
  <c r="H12" i="3"/>
  <c r="K12" i="3"/>
  <c r="N12" i="3"/>
  <c r="E13" i="3"/>
  <c r="H13" i="3"/>
  <c r="K13" i="3"/>
  <c r="N13" i="3"/>
  <c r="E14" i="3"/>
  <c r="H14" i="3"/>
  <c r="K14" i="3"/>
  <c r="N14" i="3"/>
  <c r="E15" i="3"/>
  <c r="H15" i="3"/>
  <c r="K15" i="3"/>
  <c r="N15" i="3"/>
  <c r="E16" i="3"/>
  <c r="H16" i="3"/>
  <c r="K16" i="3"/>
  <c r="N16" i="3"/>
  <c r="E17" i="3"/>
  <c r="H17" i="3"/>
  <c r="K17" i="3"/>
  <c r="N17" i="3"/>
  <c r="E18" i="3"/>
  <c r="H18" i="3"/>
  <c r="K18" i="3"/>
  <c r="N18" i="3"/>
  <c r="E19" i="3"/>
  <c r="H19" i="3"/>
  <c r="K19" i="3"/>
  <c r="N19" i="3"/>
  <c r="E20" i="3"/>
  <c r="H20" i="3"/>
  <c r="K20" i="3"/>
  <c r="N20" i="3"/>
  <c r="E21" i="3"/>
  <c r="H21" i="3"/>
  <c r="K21" i="3"/>
  <c r="N21" i="3"/>
  <c r="E22" i="3"/>
  <c r="H22" i="3"/>
  <c r="K22" i="3"/>
  <c r="N22" i="3"/>
  <c r="E23" i="3"/>
  <c r="H23" i="3"/>
  <c r="K23" i="3"/>
  <c r="N23" i="3"/>
  <c r="E24" i="3"/>
  <c r="H24" i="3"/>
  <c r="K24" i="3"/>
  <c r="N24" i="3"/>
  <c r="E25" i="3"/>
  <c r="H25" i="3"/>
  <c r="K25" i="3"/>
  <c r="N25" i="3"/>
  <c r="E54" i="3"/>
  <c r="H54" i="3"/>
  <c r="K54" i="3"/>
  <c r="N54" i="3"/>
  <c r="E55" i="3"/>
  <c r="AS55" i="3" s="1"/>
  <c r="H55" i="3"/>
  <c r="K55" i="3"/>
  <c r="N55" i="3"/>
  <c r="E56" i="3"/>
  <c r="H56" i="3"/>
  <c r="K56" i="3"/>
  <c r="N56" i="3"/>
  <c r="F27" i="11"/>
  <c r="E13" i="1" s="1"/>
  <c r="E27" i="11"/>
  <c r="D27" i="11"/>
  <c r="E11" i="1" s="1"/>
  <c r="C27" i="11"/>
  <c r="C94" i="9"/>
  <c r="F37" i="1" s="1"/>
  <c r="C72" i="9"/>
  <c r="C50" i="9"/>
  <c r="D37" i="1" s="1"/>
  <c r="C28" i="9"/>
  <c r="C206" i="8"/>
  <c r="C154" i="8"/>
  <c r="E36" i="1" s="1"/>
  <c r="C112" i="8"/>
  <c r="C727" i="8" s="1"/>
  <c r="G64" i="7"/>
  <c r="F35" i="1" s="1"/>
  <c r="F64" i="7"/>
  <c r="E35" i="1" s="1"/>
  <c r="E64" i="7"/>
  <c r="D35" i="1" s="1"/>
  <c r="D64" i="7"/>
  <c r="G51" i="7"/>
  <c r="F34" i="1" s="1"/>
  <c r="F51" i="7"/>
  <c r="E34" i="1" s="1"/>
  <c r="E51" i="7"/>
  <c r="D34" i="1" s="1"/>
  <c r="D51" i="7"/>
  <c r="F27" i="7"/>
  <c r="E27" i="7"/>
  <c r="D27" i="7"/>
  <c r="R27" i="7" s="1"/>
  <c r="E204" i="6"/>
  <c r="E203" i="6"/>
  <c r="E202" i="6"/>
  <c r="E201" i="6"/>
  <c r="E156" i="6"/>
  <c r="E155" i="6"/>
  <c r="E152" i="6"/>
  <c r="E151" i="6"/>
  <c r="E150" i="6"/>
  <c r="E149" i="6"/>
  <c r="E115" i="6"/>
  <c r="E114" i="6"/>
  <c r="E113" i="6"/>
  <c r="E110" i="6"/>
  <c r="E109" i="6"/>
  <c r="E108" i="6"/>
  <c r="E64" i="6"/>
  <c r="E63" i="6"/>
  <c r="E62" i="6"/>
  <c r="E61" i="6"/>
  <c r="E58" i="6"/>
  <c r="E57" i="6"/>
  <c r="E56" i="6"/>
  <c r="E55" i="6"/>
  <c r="E164" i="5"/>
  <c r="E161" i="5"/>
  <c r="E160" i="5"/>
  <c r="E114" i="5"/>
  <c r="E113" i="5"/>
  <c r="E112" i="5"/>
  <c r="E109" i="5"/>
  <c r="E108" i="5"/>
  <c r="E62" i="5"/>
  <c r="E61" i="5"/>
  <c r="E60" i="5"/>
  <c r="E57" i="5"/>
  <c r="E56" i="5"/>
  <c r="E55" i="5"/>
  <c r="E9" i="5"/>
  <c r="E8" i="5"/>
  <c r="N8" i="3"/>
  <c r="K8" i="3"/>
  <c r="H8" i="3"/>
  <c r="E8" i="3"/>
  <c r="AS8" i="3" s="1"/>
  <c r="N7" i="3"/>
  <c r="K7" i="3"/>
  <c r="H7" i="3"/>
  <c r="M60" i="2"/>
  <c r="O60" i="2" s="1"/>
  <c r="F27" i="1" s="1"/>
  <c r="J60" i="2"/>
  <c r="G60" i="2"/>
  <c r="C34" i="1" l="1"/>
  <c r="R51" i="7"/>
  <c r="AU25" i="2"/>
  <c r="AS58" i="3"/>
  <c r="R64" i="7"/>
  <c r="C37" i="1"/>
  <c r="C315" i="9"/>
  <c r="AU15" i="2"/>
  <c r="AU57" i="2"/>
  <c r="AU10" i="2"/>
  <c r="AU24" i="2"/>
  <c r="AU23" i="2"/>
  <c r="AU22" i="2"/>
  <c r="AU21" i="2"/>
  <c r="AU20" i="2"/>
  <c r="AU19" i="2"/>
  <c r="AU18" i="2"/>
  <c r="AU59" i="2"/>
  <c r="AU17" i="2"/>
  <c r="AU58" i="2"/>
  <c r="AU16" i="2"/>
  <c r="AU30" i="2"/>
  <c r="AU14" i="2"/>
  <c r="AU29" i="2"/>
  <c r="AU13" i="2"/>
  <c r="AU28" i="2"/>
  <c r="AU12" i="2"/>
  <c r="AU27" i="2"/>
  <c r="AU11" i="2"/>
  <c r="AU26" i="2"/>
  <c r="R9" i="2"/>
  <c r="E37" i="1"/>
  <c r="Q34" i="1"/>
  <c r="R34" i="1" s="1"/>
  <c r="E111" i="6"/>
  <c r="D31" i="1" s="1"/>
  <c r="E58" i="5"/>
  <c r="K24" i="4"/>
  <c r="E58" i="3"/>
  <c r="H58" i="3"/>
  <c r="D28" i="1" s="1"/>
  <c r="K58" i="3"/>
  <c r="E28" i="1" s="1"/>
  <c r="N58" i="3"/>
  <c r="F28" i="1" s="1"/>
  <c r="L60" i="2"/>
  <c r="E27" i="1" s="1"/>
  <c r="C36" i="1"/>
  <c r="F60" i="2"/>
  <c r="E59" i="6"/>
  <c r="E205" i="6"/>
  <c r="F31" i="1" s="1"/>
  <c r="D66" i="7"/>
  <c r="G66" i="7"/>
  <c r="E162" i="5"/>
  <c r="E30" i="1" s="1"/>
  <c r="Q27" i="11"/>
  <c r="E153" i="6"/>
  <c r="K42" i="4"/>
  <c r="K78" i="4"/>
  <c r="K60" i="4"/>
  <c r="E29" i="1" s="1"/>
  <c r="E110" i="5"/>
  <c r="D30" i="1" s="1"/>
  <c r="F36" i="1"/>
  <c r="E66" i="7"/>
  <c r="D33" i="1"/>
  <c r="D32" i="1" s="1"/>
  <c r="F66" i="7"/>
  <c r="E33" i="1"/>
  <c r="E32" i="1" s="1"/>
  <c r="E10" i="1"/>
  <c r="I60" i="2"/>
  <c r="D27" i="1" s="1"/>
  <c r="D36" i="1"/>
  <c r="E214" i="5"/>
  <c r="E12" i="1"/>
  <c r="C35" i="1"/>
  <c r="C33" i="1"/>
  <c r="F33" i="1"/>
  <c r="F32" i="1" s="1"/>
  <c r="E735" i="5" l="1"/>
  <c r="C31" i="1"/>
  <c r="E726" i="6"/>
  <c r="E24" i="1"/>
  <c r="Q37" i="1"/>
  <c r="Q36" i="1"/>
  <c r="Q33" i="1"/>
  <c r="D29" i="1"/>
  <c r="K259" i="4"/>
  <c r="AU60" i="2"/>
  <c r="F15" i="1"/>
  <c r="C29" i="1"/>
  <c r="E31" i="1"/>
  <c r="C30" i="1"/>
  <c r="R66" i="7"/>
  <c r="F29" i="1"/>
  <c r="C27" i="1"/>
  <c r="F30" i="1"/>
  <c r="Q32" i="1" l="1"/>
  <c r="Q31" i="1"/>
  <c r="Q30" i="1"/>
  <c r="F14" i="1"/>
  <c r="G14" i="1" s="1"/>
  <c r="Q29" i="1"/>
  <c r="Q28" i="1"/>
  <c r="Q38" i="1" s="1"/>
  <c r="R38" i="1" s="1"/>
  <c r="AU9" i="2"/>
  <c r="Q27" i="1"/>
  <c r="G15" i="1"/>
  <c r="D15" i="1"/>
  <c r="F12" i="1"/>
  <c r="F13" i="1"/>
  <c r="D13" i="1" s="1"/>
  <c r="R32" i="1" l="1"/>
  <c r="D14" i="1"/>
  <c r="F10" i="1"/>
  <c r="D10" i="1" s="1"/>
  <c r="G12" i="1"/>
  <c r="D12" i="1"/>
  <c r="F11" i="1"/>
  <c r="G13" i="1"/>
  <c r="F24" i="1" l="1"/>
  <c r="C29" i="11"/>
  <c r="D11" i="1"/>
  <c r="G11" i="1"/>
  <c r="G10" i="1"/>
  <c r="R35" i="1" l="1"/>
  <c r="R37" i="1"/>
  <c r="R36" i="1"/>
  <c r="D24" i="1"/>
  <c r="R33" i="1"/>
  <c r="R30" i="1"/>
  <c r="R31" i="1"/>
  <c r="R28" i="1"/>
  <c r="R29" i="1"/>
  <c r="G24" i="1"/>
  <c r="R27" i="1"/>
  <c r="Q29" i="11"/>
</calcChain>
</file>

<file path=xl/sharedStrings.xml><?xml version="1.0" encoding="utf-8"?>
<sst xmlns="http://schemas.openxmlformats.org/spreadsheetml/2006/main" count="483" uniqueCount="164">
  <si>
    <t>New Jersey BEAD Program - Project Budget Template (LEO)</t>
  </si>
  <si>
    <t>Instructions</t>
  </si>
  <si>
    <r>
      <t>1.</t>
    </r>
    <r>
      <rPr>
        <sz val="10"/>
        <color rgb="FF000000"/>
        <rFont val="Arial"/>
        <family val="2"/>
      </rPr>
      <t xml:space="preserve"> </t>
    </r>
    <r>
      <rPr>
        <b/>
        <sz val="10"/>
        <color rgb="FF000000"/>
        <rFont val="Arial"/>
        <family val="2"/>
      </rPr>
      <t xml:space="preserve">Fill out the blank white cells in workbook tabs a. through j. </t>
    </r>
    <r>
      <rPr>
        <sz val="10"/>
        <color rgb="FF000000"/>
        <rFont val="Arial"/>
        <family val="2"/>
      </rPr>
      <t xml:space="preserve">with costs representing the total cost of the proposed project.
</t>
    </r>
    <r>
      <rPr>
        <b/>
        <sz val="10"/>
        <color rgb="FF000000"/>
        <rFont val="Arial"/>
        <family val="2"/>
      </rPr>
      <t>2.</t>
    </r>
    <r>
      <rPr>
        <sz val="10"/>
        <color rgb="FF000000"/>
        <rFont val="Arial"/>
        <family val="2"/>
      </rPr>
      <t xml:space="preserve"> </t>
    </r>
    <r>
      <rPr>
        <b/>
        <sz val="10"/>
        <color rgb="FF000000"/>
        <rFont val="Arial"/>
        <family val="2"/>
      </rPr>
      <t>Blue colored cells should not be modified,</t>
    </r>
    <r>
      <rPr>
        <sz val="10"/>
        <color rgb="FF000000"/>
        <rFont val="Arial"/>
        <family val="2"/>
      </rPr>
      <t xml:space="preserve"> as they contain instructions, headers, or summary calculations. Only blank white cells should be populated.   
</t>
    </r>
    <r>
      <rPr>
        <b/>
        <sz val="10"/>
        <color rgb="FF000000"/>
        <rFont val="Arial"/>
        <family val="2"/>
      </rPr>
      <t>3.</t>
    </r>
    <r>
      <rPr>
        <sz val="10"/>
        <color rgb="FF000000"/>
        <rFont val="Arial"/>
        <family val="2"/>
      </rPr>
      <t xml:space="preserve"> Enter detailed estimates for the project costs identified for each Category line item within each worksheet tab to autopopulate the summary tab.  
</t>
    </r>
    <r>
      <rPr>
        <b/>
        <sz val="10"/>
        <color rgb="FF000000"/>
        <rFont val="Arial"/>
        <family val="2"/>
      </rPr>
      <t>4.</t>
    </r>
    <r>
      <rPr>
        <sz val="10"/>
        <color rgb="FF000000"/>
        <rFont val="Arial"/>
        <family val="2"/>
      </rPr>
      <t xml:space="preserve"> The total budget presented on tabs a. through i. </t>
    </r>
    <r>
      <rPr>
        <b/>
        <sz val="10"/>
        <color rgb="FF000000"/>
        <rFont val="Arial"/>
        <family val="2"/>
      </rPr>
      <t>must include both Federal/State and Non-Federal/State (subgrantee match) portions</t>
    </r>
    <r>
      <rPr>
        <sz val="10"/>
        <color rgb="FF000000"/>
        <rFont val="Arial"/>
        <family val="2"/>
      </rPr>
      <t xml:space="preserve">, i.e., it should refer to the total costs.
</t>
    </r>
    <r>
      <rPr>
        <b/>
        <sz val="10"/>
        <color rgb="FF000000"/>
        <rFont val="Arial"/>
        <family val="2"/>
      </rPr>
      <t xml:space="preserve">5. </t>
    </r>
    <r>
      <rPr>
        <sz val="10"/>
        <color rgb="FF000000"/>
        <rFont val="Arial"/>
        <family val="2"/>
      </rPr>
      <t xml:space="preserve">All costs incurred by the applicant's subrecipients and vendors should be entered only in section f. Contractual. All other sections are for the costs of the applicant entity only. If the applicant is applying on behalf of a consortium, include all costs incurred by the consortium as a whole. 
</t>
    </r>
    <r>
      <rPr>
        <b/>
        <sz val="10"/>
        <color rgb="FF000000"/>
        <rFont val="Arial"/>
        <family val="2"/>
      </rPr>
      <t>6.</t>
    </r>
    <r>
      <rPr>
        <sz val="10"/>
        <color rgb="FF000000"/>
        <rFont val="Arial"/>
        <family val="2"/>
      </rPr>
      <t xml:space="preserve"> ALL budget period cost categories are rounded to the nearest dollar.
</t>
    </r>
    <r>
      <rPr>
        <b/>
        <sz val="10"/>
        <color rgb="FF000000"/>
        <rFont val="Arial"/>
        <family val="2"/>
      </rPr>
      <t>Note:</t>
    </r>
    <r>
      <rPr>
        <sz val="10"/>
        <color rgb="FF000000"/>
        <rFont val="Arial"/>
        <family val="2"/>
      </rPr>
      <t xml:space="preserve"> This version of the template is intended only for applicants whose project</t>
    </r>
    <r>
      <rPr>
        <b/>
        <sz val="10"/>
        <color rgb="FF000000"/>
        <rFont val="Arial"/>
        <family val="2"/>
      </rPr>
      <t xml:space="preserve"> involves deployment of Low Earth Orbit (LEO) satellite service</t>
    </r>
    <r>
      <rPr>
        <sz val="10"/>
        <color rgb="FF000000"/>
        <rFont val="Arial"/>
        <family val="2"/>
      </rPr>
      <t>. Applicants not applying for a LEO Capacity Subgrant should use the Non-LEO version of this template.</t>
    </r>
  </si>
  <si>
    <t>SUMMARY OF BUDGET CATEGORY COSTS PROPOSED
The values in this summary table are from entries made in subsequent tabs, only blank white cells allow data entry</t>
  </si>
  <si>
    <t>Section A - Budget Summary</t>
  </si>
  <si>
    <t>BEAD funding</t>
  </si>
  <si>
    <t>Proposed match</t>
  </si>
  <si>
    <t>Total Costs</t>
  </si>
  <si>
    <t>Proposed match %</t>
  </si>
  <si>
    <r>
      <t xml:space="preserve">Comments </t>
    </r>
    <r>
      <rPr>
        <sz val="10"/>
        <rFont val="Arial"/>
        <family val="2"/>
      </rPr>
      <t>(as needed)</t>
    </r>
  </si>
  <si>
    <t>Year 1</t>
  </si>
  <si>
    <t>Year 2</t>
  </si>
  <si>
    <t>Year 3</t>
  </si>
  <si>
    <t>Year 4</t>
  </si>
  <si>
    <t>Year 5</t>
  </si>
  <si>
    <t>Year 6</t>
  </si>
  <si>
    <t>Year 7</t>
  </si>
  <si>
    <t>Year 8</t>
  </si>
  <si>
    <t>Year 9</t>
  </si>
  <si>
    <t>Year 10</t>
  </si>
  <si>
    <t>Year 11</t>
  </si>
  <si>
    <t>Year 12</t>
  </si>
  <si>
    <t>Year 13</t>
  </si>
  <si>
    <t>Year 14</t>
  </si>
  <si>
    <t>Total</t>
  </si>
  <si>
    <t>Section B - Budget Categories</t>
  </si>
  <si>
    <t>CATEGORY</t>
  </si>
  <si>
    <t>Year 2 (if applicable)</t>
  </si>
  <si>
    <t>Year 3 (if applicable)</t>
  </si>
  <si>
    <t>Year 4 (if applicable)</t>
  </si>
  <si>
    <t>Year 5 (if applicable)</t>
  </si>
  <si>
    <t>Year 6 (if applicable)</t>
  </si>
  <si>
    <t>Year 7 (if applicable)</t>
  </si>
  <si>
    <t>Year 8 (if applicable)</t>
  </si>
  <si>
    <t>Year 9 (if applicable)</t>
  </si>
  <si>
    <t>Year 10 (if applicable)</t>
  </si>
  <si>
    <t>Year 11 (if applicable)</t>
  </si>
  <si>
    <t>Year 12 (if applicable)</t>
  </si>
  <si>
    <t>Year 13 (if applicable)</t>
  </si>
  <si>
    <t>Year 14 (if applicable)</t>
  </si>
  <si>
    <t xml:space="preserve"> Total Costs</t>
  </si>
  <si>
    <t>% of Project</t>
  </si>
  <si>
    <t>a. Personnel</t>
  </si>
  <si>
    <t>b. Fringe Benefits</t>
  </si>
  <si>
    <t>c. Travel</t>
  </si>
  <si>
    <t>d. Equipment</t>
  </si>
  <si>
    <t>e. Supplies</t>
  </si>
  <si>
    <t>f. Contractual</t>
  </si>
  <si>
    <t>Sub-recipient</t>
  </si>
  <si>
    <t>Vendor</t>
  </si>
  <si>
    <t>FFRDC</t>
  </si>
  <si>
    <t>g. Construction</t>
  </si>
  <si>
    <t>h. Other Direct Costs</t>
  </si>
  <si>
    <t>Additional Explanation (as needed):</t>
  </si>
  <si>
    <t>Please fill in information about the applying entity. This should align with information provided in the Application Intake Form.</t>
  </si>
  <si>
    <t>Application Information</t>
  </si>
  <si>
    <t>Applicant Name</t>
  </si>
  <si>
    <t>Project Name</t>
  </si>
  <si>
    <t>Primary Contact Name</t>
  </si>
  <si>
    <t>Primary Contact Email Address</t>
  </si>
  <si>
    <t>Primary Contact Phone Number</t>
  </si>
  <si>
    <t>Project Budget (LEO)</t>
  </si>
  <si>
    <r>
      <t>INSTRUCTIONS 
1.</t>
    </r>
    <r>
      <rPr>
        <sz val="10"/>
        <rFont val="Arial"/>
        <family val="2"/>
      </rPr>
      <t xml:space="preserve"> List project costs solely for employees of the entity completing this form. All personnel costs for subrecipients and vendors must be included under f. Contractual.</t>
    </r>
    <r>
      <rPr>
        <b/>
        <sz val="10"/>
        <rFont val="Arial"/>
        <family val="2"/>
      </rPr>
      <t xml:space="preserve">
2.</t>
    </r>
    <r>
      <rPr>
        <sz val="10"/>
        <rFont val="Arial"/>
        <family val="2"/>
      </rPr>
      <t xml:space="preserve"> Fill out each column that is white, using the following guidance. Note: columns in blue will be automatically calculated. Enter the estimated number of hours for which the personnel would be billed to work on the proposed project, and the base pay rate. The total direct personnel compensation will automatically calculate. Rate basis (e.g., actual salary, labor distribution report, state civil service rates, etc.) must also be identified.</t>
    </r>
    <r>
      <rPr>
        <b/>
        <sz val="10"/>
        <rFont val="Arial"/>
        <family val="2"/>
      </rPr>
      <t xml:space="preserve">
Position title: </t>
    </r>
    <r>
      <rPr>
        <sz val="10"/>
        <rFont val="Arial"/>
        <family val="2"/>
      </rPr>
      <t>Job title of personnel to be engaged in the proposed project</t>
    </r>
    <r>
      <rPr>
        <b/>
        <sz val="10"/>
        <rFont val="Arial"/>
        <family val="2"/>
      </rPr>
      <t xml:space="preserve"> </t>
    </r>
    <r>
      <rPr>
        <sz val="10"/>
        <rFont val="Arial"/>
        <family val="2"/>
      </rPr>
      <t xml:space="preserve">(do not list the name of any individuals/employees)
</t>
    </r>
    <r>
      <rPr>
        <b/>
        <sz val="10"/>
        <rFont val="Arial"/>
        <family val="2"/>
      </rPr>
      <t xml:space="preserve">Number of personnel: </t>
    </r>
    <r>
      <rPr>
        <sz val="10"/>
        <rFont val="Arial"/>
        <family val="2"/>
      </rPr>
      <t xml:space="preserve">Number of personnel within the stated position
</t>
    </r>
    <r>
      <rPr>
        <b/>
        <sz val="10"/>
        <rFont val="Arial"/>
        <family val="2"/>
      </rPr>
      <t xml:space="preserve">Time (Hrs): </t>
    </r>
    <r>
      <rPr>
        <sz val="10"/>
        <rFont val="Arial"/>
        <family val="2"/>
      </rPr>
      <t xml:space="preserve">Estimated number of hours to be billed to working on the proposed New Jersey BEAD project
</t>
    </r>
    <r>
      <rPr>
        <b/>
        <sz val="10"/>
        <rFont val="Arial"/>
        <family val="2"/>
      </rPr>
      <t xml:space="preserve">Pay Rate ($/Hr): </t>
    </r>
    <r>
      <rPr>
        <sz val="10"/>
        <rFont val="Arial"/>
        <family val="2"/>
      </rPr>
      <t>Estimated hourly pay for each position (as pertains to activities conducted for working on the proposed New Jersey BEAD project)</t>
    </r>
    <r>
      <rPr>
        <b/>
        <sz val="10"/>
        <rFont val="Arial"/>
        <family val="2"/>
      </rPr>
      <t xml:space="preserve">
3.</t>
    </r>
    <r>
      <rPr>
        <sz val="10"/>
        <rFont val="Arial"/>
        <family val="2"/>
      </rPr>
      <t xml:space="preserve"> If loaded labor rates are utilized, a description of the costs the loaded rate is comprised of must be included in the Additional Explanation section below. CPA must review all components of the loaded labor rate for reasonableness and unallowable costs (e.g., fee or profit). 
</t>
    </r>
    <r>
      <rPr>
        <b/>
        <sz val="10"/>
        <rFont val="Arial"/>
        <family val="2"/>
      </rPr>
      <t>Note:</t>
    </r>
    <r>
      <rPr>
        <sz val="10"/>
        <rFont val="Arial"/>
        <family val="2"/>
      </rPr>
      <t xml:space="preserve"> The total budget for each year is calculated by the number of personnel x time (hrs) x pay rate ($/Hr). Each budget period is rounded to the nearest dollar.
</t>
    </r>
  </si>
  <si>
    <t>Position Title</t>
  </si>
  <si>
    <t>Number of personnel</t>
  </si>
  <si>
    <t>Project Total Hours</t>
  </si>
  <si>
    <t>Project Total Dollars</t>
  </si>
  <si>
    <t>Rate Basis</t>
  </si>
  <si>
    <t>Time 
(Hrs)</t>
  </si>
  <si>
    <t>Pay Rate
($/Hr)</t>
  </si>
  <si>
    <t>Total Budget Period</t>
  </si>
  <si>
    <t xml:space="preserve">Ex: Sr. Engineer </t>
  </si>
  <si>
    <t>Actual salary</t>
  </si>
  <si>
    <t>Ex: Technician</t>
  </si>
  <si>
    <t>Labor distribution report</t>
  </si>
  <si>
    <t>Total Personnel Costs</t>
  </si>
  <si>
    <r>
      <t>INSTRUCTIONS 
1.</t>
    </r>
    <r>
      <rPr>
        <sz val="10"/>
        <rFont val="Arial"/>
        <family val="2"/>
      </rPr>
      <t xml:space="preserve"> Fill out the table below by position title. If all employees receive the same fringe benefits, you can show "Total Personnel" in the Labor Type column instead of listing out all position titles.   
</t>
    </r>
    <r>
      <rPr>
        <b/>
        <sz val="10"/>
        <rFont val="Arial"/>
        <family val="2"/>
      </rPr>
      <t>2.</t>
    </r>
    <r>
      <rPr>
        <sz val="10"/>
        <rFont val="Arial"/>
        <family val="2"/>
      </rPr>
      <t xml:space="preserve"> The rates and how they are applied should not be averaged to get one fringe cost percentage. Complex calculations should be described/provided in the Additional Explanation section below. 
</t>
    </r>
    <r>
      <rPr>
        <b/>
        <sz val="10"/>
        <rFont val="Arial"/>
        <family val="2"/>
      </rPr>
      <t>3.</t>
    </r>
    <r>
      <rPr>
        <sz val="10"/>
        <rFont val="Arial"/>
        <family val="2"/>
      </rPr>
      <t xml:space="preserve"> The fringe benefit rates should be applied to all positions, regardless of whether those funds will be supported by BEAD funds or match.
</t>
    </r>
    <r>
      <rPr>
        <b/>
        <sz val="10"/>
        <rFont val="Arial"/>
        <family val="2"/>
      </rPr>
      <t>4.</t>
    </r>
    <r>
      <rPr>
        <sz val="10"/>
        <rFont val="Arial"/>
        <family val="2"/>
      </rPr>
      <t xml:space="preserve">  Each year is rounded to the nearest dollar.</t>
    </r>
  </si>
  <si>
    <t>Labor Type</t>
  </si>
  <si>
    <t xml:space="preserve">Total Project </t>
  </si>
  <si>
    <t>Personnel Costs</t>
  </si>
  <si>
    <t>Rate</t>
  </si>
  <si>
    <t>Ex: Sr. Engineer</t>
  </si>
  <si>
    <t>Total Fringe Benefits</t>
  </si>
  <si>
    <t>A federally approved fringe benefit rate agreement, or a proposed rate supported and agreed upon by DOE for estimating purposes is required at the time of award negotiation if reimbursement for fringe benefits is requested.  Please check (X) one of the options below and provide the requested information if not previously submitted.</t>
  </si>
  <si>
    <r>
      <t xml:space="preserve">______ A fringe benefit rate has been negotiated with, or approved by, a federal government agency. A copy of the latest rate agreement is/was included with the project application.*
______ There is not a current federally approved rate agreement negotiated and available.**
*Unless the organization has submitted an indirect rate proposal which encompasses the fringe pool of costs, please provide the organization’s benefit package and/or a list of the components/elements that comprise the fringe pool and the cost or percentage of each component/element allocated to the labor costs identified in the Budget Justification (Form EERE 335.1).
**When this option is checked, the entity preparing this form shall submit an indirect rate proposal in the format provided in the Sample Rate Proposal at </t>
    </r>
    <r>
      <rPr>
        <sz val="10"/>
        <rFont val="Arial"/>
        <family val="2"/>
      </rPr>
      <t xml:space="preserve">http://www1.eere.energy.gov/financing/resources.html, or a format that provides the same level of information and which will support the rates being proposed for use in the performance of the proposed project. </t>
    </r>
  </si>
  <si>
    <t>Additional Explanation (as necessary): Please use this box (or an attachment) to list the elements that comprise your fringe benefits and how they are applied to your base (e.g. Personnel) to arrive at your fringe benefit rate.</t>
  </si>
  <si>
    <r>
      <t xml:space="preserve">INSTRUCTIONS 
1. </t>
    </r>
    <r>
      <rPr>
        <sz val="10"/>
        <rFont val="Arial"/>
        <family val="2"/>
      </rPr>
      <t xml:space="preserve"> Identify Foreign and Domestic Travel as separate items. Examples of Purpose of Travel are subrecipient site visits, OBC meetings, project management meetings, etc. Examples of Basis for Estimating Costs are past trips, travel quotes, etc.   
</t>
    </r>
    <r>
      <rPr>
        <b/>
        <sz val="10"/>
        <rFont val="Arial"/>
        <family val="2"/>
      </rPr>
      <t>2.</t>
    </r>
    <r>
      <rPr>
        <sz val="10"/>
        <rFont val="Arial"/>
        <family val="2"/>
      </rPr>
      <t xml:space="preserve">  All listed travel must be necessary for performance of the project.
</t>
    </r>
    <r>
      <rPr>
        <b/>
        <sz val="10"/>
        <rFont val="Arial"/>
        <family val="2"/>
      </rPr>
      <t>3.</t>
    </r>
    <r>
      <rPr>
        <sz val="10"/>
        <rFont val="Arial"/>
        <family val="2"/>
      </rPr>
      <t xml:space="preserve">  Travel costs should remain consistent with travel costs incurred by an organization during normal business operations as a result of the organizations written travel policy. In absence of a written travel policy, organizations must follow the regulations prescribed by the CPA. 
</t>
    </r>
    <r>
      <rPr>
        <b/>
        <sz val="10"/>
        <rFont val="Arial"/>
        <family val="2"/>
      </rPr>
      <t xml:space="preserve">4. </t>
    </r>
    <r>
      <rPr>
        <sz val="10"/>
        <rFont val="Arial"/>
        <family val="2"/>
      </rPr>
      <t xml:space="preserve"> Each budget period is rounded to the nearest dollar.</t>
    </r>
  </si>
  <si>
    <t>Purpose of Travel</t>
  </si>
  <si>
    <t>Depart From</t>
  </si>
  <si>
    <t>Destination</t>
  </si>
  <si>
    <t>No. of Days</t>
  </si>
  <si>
    <t>No. of Travelers</t>
  </si>
  <si>
    <t>Lodging per Traveler per Night</t>
  </si>
  <si>
    <t>Flight per Traveler</t>
  </si>
  <si>
    <t>Vehicle per Traveler</t>
  </si>
  <si>
    <t>Per Diem Per Traveler</t>
  </si>
  <si>
    <t>Cost per Trip</t>
  </si>
  <si>
    <t>Basis for Estimating Costs</t>
  </si>
  <si>
    <t>Domestic Travel</t>
  </si>
  <si>
    <t>Ex: Visit to PV manufacturer</t>
  </si>
  <si>
    <t>Current GSA rates</t>
  </si>
  <si>
    <t>International Travel</t>
  </si>
  <si>
    <t>Year 1 Total</t>
  </si>
  <si>
    <t>Year 2 Total</t>
  </si>
  <si>
    <t>Year 3 Total</t>
  </si>
  <si>
    <t>Year 4 Total</t>
  </si>
  <si>
    <t>Year 5 Total</t>
  </si>
  <si>
    <t>Year 6 Total</t>
  </si>
  <si>
    <t>Year 7 Total</t>
  </si>
  <si>
    <t>Year 8 Total</t>
  </si>
  <si>
    <t>Year 9 Total</t>
  </si>
  <si>
    <t>Year 10 Total</t>
  </si>
  <si>
    <t>Year 11 Total</t>
  </si>
  <si>
    <t>Year 12 Total</t>
  </si>
  <si>
    <t>Year 13 Total</t>
  </si>
  <si>
    <t>Year 14 Total</t>
  </si>
  <si>
    <t>PROJECT TOTAL</t>
  </si>
  <si>
    <r>
      <rPr>
        <b/>
        <sz val="10"/>
        <rFont val="Arial"/>
        <family val="2"/>
      </rPr>
      <t>INSTRUCTIONS
1.</t>
    </r>
    <r>
      <rPr>
        <sz val="10"/>
        <rFont val="Arial"/>
        <family val="2"/>
      </rPr>
      <t xml:space="preserve"> As a general guideline, equipment can be considered as an item with an acquisition cost greater than $5,000 and a useful life expectancy of more than one year.
</t>
    </r>
    <r>
      <rPr>
        <b/>
        <sz val="10"/>
        <rFont val="Arial"/>
        <family val="2"/>
      </rPr>
      <t xml:space="preserve">2. </t>
    </r>
    <r>
      <rPr>
        <sz val="10"/>
        <rFont val="Arial"/>
        <family val="2"/>
      </rPr>
      <t xml:space="preserve">List all equipment below, providing a basis of cost (e.g. vendor quotes, catalog prices, prior invoices, etc.). Briefly justify items as they apply to the project. If it is existing equipment, provide logical support for the estimated value shown. 
</t>
    </r>
    <r>
      <rPr>
        <b/>
        <sz val="10"/>
        <rFont val="Arial"/>
        <family val="2"/>
      </rPr>
      <t>3.</t>
    </r>
    <r>
      <rPr>
        <sz val="10"/>
        <color rgb="FFC00000"/>
        <rFont val="Arial"/>
        <family val="2"/>
      </rPr>
      <t xml:space="preserve"> </t>
    </r>
    <r>
      <rPr>
        <sz val="10"/>
        <color theme="1"/>
        <rFont val="Arial"/>
        <family val="2"/>
      </rPr>
      <t>Prior to signing the grant agreement, the OBC may request a provision of a vendor quote for all equipment items over $50,000 in price.</t>
    </r>
    <r>
      <rPr>
        <sz val="10"/>
        <rFont val="Arial"/>
        <family val="2"/>
      </rPr>
      <t xml:space="preserve"> If the vendor quote is not an exact price match, provide an explanation in the additional explanation section below. If a vendor quote is not practical, such as for a piece of equipment that is purpose-built, first of its kind, or otherwise not available off the shelf, provide a detailed engineering estimate for how the cost estimate was derived.
4.  Each budget period is rounded to the nearest dollar.</t>
    </r>
  </si>
  <si>
    <t>Equipment Item</t>
  </si>
  <si>
    <t>Qty</t>
  </si>
  <si>
    <t xml:space="preserve">Unit Cost         </t>
  </si>
  <si>
    <t xml:space="preserve">Total Cost             </t>
  </si>
  <si>
    <t>Basis of Cost</t>
  </si>
  <si>
    <t>Justification of need</t>
  </si>
  <si>
    <r>
      <rPr>
        <sz val="10"/>
        <color theme="0" tint="-0.34998626667073579"/>
        <rFont val="Arial"/>
        <family val="2"/>
      </rPr>
      <t>Ex:</t>
    </r>
    <r>
      <rPr>
        <b/>
        <sz val="10"/>
        <color theme="0" tint="-0.34998626667073579"/>
        <rFont val="Arial"/>
        <family val="2"/>
      </rPr>
      <t xml:space="preserve">  </t>
    </r>
    <r>
      <rPr>
        <sz val="10"/>
        <color theme="0" tint="-0.34998626667073579"/>
        <rFont val="Arial"/>
        <family val="2"/>
      </rPr>
      <t>Thermal shock chamber</t>
    </r>
  </si>
  <si>
    <t>Vendor Quote - Attached</t>
  </si>
  <si>
    <t>Reliability testing of PV modules- Task 4.3</t>
  </si>
  <si>
    <r>
      <rPr>
        <b/>
        <sz val="10"/>
        <rFont val="Arial"/>
        <family val="2"/>
      </rPr>
      <t>INSTRUCTIONS 
1.</t>
    </r>
    <r>
      <rPr>
        <sz val="10"/>
        <rFont val="Arial"/>
        <family val="2"/>
      </rPr>
      <t xml:space="preserve"> Supplies are generally defined as an item with an acquisition cost of $5,000 or less and a useful life expectancy of less than one year. Supplies are generally consumed during the project performance. 
</t>
    </r>
    <r>
      <rPr>
        <b/>
        <sz val="10"/>
        <rFont val="Arial"/>
        <family val="2"/>
      </rPr>
      <t>2.</t>
    </r>
    <r>
      <rPr>
        <sz val="10"/>
        <rFont val="Arial"/>
        <family val="2"/>
      </rPr>
      <t xml:space="preserve"> List all proposed supplies below, providing a basis of costs (e.g. vendor quotes, catalog prices, prior invoices, etc.). Briefly justify the need for the Supplies as they apply to the project. Note that Supply items must be direct costs to the project at this budget category, and not duplicative of supply costs included in the indirect pool that is the basis of the indirect rate applied for this project.
</t>
    </r>
    <r>
      <rPr>
        <b/>
        <sz val="10"/>
        <rFont val="Arial"/>
        <family val="2"/>
      </rPr>
      <t>3.</t>
    </r>
    <r>
      <rPr>
        <sz val="10"/>
        <rFont val="Arial"/>
        <family val="2"/>
      </rPr>
      <t xml:space="preserve"> Multiple supply items valued at $5,000 or less used to assemble an equipment item with a value greater than $5,000 with a useful life of more than one year should be included on the equipment tab. If supply items and costs are ambiguous in nature, contact your CPA representative for proper categorization.  
</t>
    </r>
    <r>
      <rPr>
        <b/>
        <sz val="10"/>
        <rFont val="Arial"/>
        <family val="2"/>
      </rPr>
      <t>4.</t>
    </r>
    <r>
      <rPr>
        <sz val="10"/>
        <rFont val="Arial"/>
        <family val="2"/>
      </rPr>
      <t xml:space="preserve">  Each budget period is rounded to the nearest dollar.</t>
    </r>
  </si>
  <si>
    <t>General Category of Supplies</t>
  </si>
  <si>
    <t>Ex. Wireless DAS components</t>
  </si>
  <si>
    <t>Catalog price</t>
  </si>
  <si>
    <t>For Alpha prototype - Task 2.4</t>
  </si>
  <si>
    <r>
      <rPr>
        <b/>
        <sz val="10"/>
        <rFont val="Arial"/>
        <family val="2"/>
      </rPr>
      <t>INSTRUCTIONS 
1.</t>
    </r>
    <r>
      <rPr>
        <sz val="10"/>
        <rFont val="Arial"/>
        <family val="2"/>
      </rPr>
      <t xml:space="preserve"> The entity completing this form must provide all costs related to sub-recipients and vendors in the applicable boxes below.  
</t>
    </r>
    <r>
      <rPr>
        <b/>
        <sz val="10"/>
        <rFont val="Arial"/>
        <family val="2"/>
      </rPr>
      <t>2.</t>
    </r>
    <r>
      <rPr>
        <sz val="10"/>
        <rFont val="Arial"/>
        <family val="2"/>
      </rPr>
      <t xml:space="preserve"> </t>
    </r>
    <r>
      <rPr>
        <u/>
        <sz val="10"/>
        <rFont val="Arial"/>
        <family val="2"/>
      </rPr>
      <t xml:space="preserve">Sub-recipients (partners, sub-awardees): Subrecipients shall submit a Budget Justification describing all project costs and calculations when their total proposed budget exceeds either (1) $100,000 or (2) 25% of total award costs. </t>
    </r>
    <r>
      <rPr>
        <sz val="10"/>
        <rFont val="Arial"/>
        <family val="2"/>
      </rPr>
      <t xml:space="preserve">These sub-recipient forms may be completed by either the sub-recipients themselves or by the preparer of this form.  The budget totals on the sub-recipient's forms must match the sub-recipient entries below. A subrecipient is a legal entity to which a subaward is made, who has performance measured against whether the objectives of the Federal program are met, is responsible for programmatic decision making, must adhere to applicable Federal and State program compliance requirements, and uses the Federal funds to carry out a program of the organization. All characteristics may not be present and judgment must be used to determine subrecipient vs. vendor status. 
</t>
    </r>
    <r>
      <rPr>
        <b/>
        <sz val="10"/>
        <rFont val="Arial"/>
        <family val="2"/>
      </rPr>
      <t>3.</t>
    </r>
    <r>
      <rPr>
        <sz val="10"/>
        <rFont val="Arial"/>
        <family val="2"/>
      </rPr>
      <t xml:space="preserve"> </t>
    </r>
    <r>
      <rPr>
        <u/>
        <sz val="10"/>
        <rFont val="Arial"/>
        <family val="2"/>
      </rPr>
      <t>Vendors (including contractors):</t>
    </r>
    <r>
      <rPr>
        <sz val="10"/>
        <rFont val="Arial"/>
        <family val="2"/>
      </rPr>
      <t xml:space="preserve"> List all vendors and contractors supplying commercial supplies or services used to support the project. For each Vendor cost with total project costs of $100,000 or more, a Vendor quote must be provided. A vendor is a legal entity contracted to provide goods and services within normal business operations, provides similar goods or services to many different purchasers, operates in a competitive environment, provides goods or services that are ancillary to the operation of the Federal program, and is not subject to compliance requirements of the Federal program. All characteristics may not be present and judgment must be used to determine subrecipient vs. vendor status. 
</t>
    </r>
    <r>
      <rPr>
        <b/>
        <sz val="10"/>
        <rFont val="Arial"/>
        <family val="2"/>
      </rPr>
      <t>4.</t>
    </r>
    <r>
      <rPr>
        <sz val="10"/>
        <rFont val="Arial"/>
        <family val="2"/>
      </rPr>
      <t xml:space="preserve">  Each budget period is rounded to the nearest dollar.</t>
    </r>
  </si>
  <si>
    <t>Sub-Recipient
Name/Organization</t>
  </si>
  <si>
    <t>Purpose and Basis of Cost</t>
  </si>
  <si>
    <t>Project Total</t>
  </si>
  <si>
    <t>Ex. XYZ Corp</t>
  </si>
  <si>
    <t>Partner to develop optimal lens for Gen 2 product. Cost estimate based on personnel hours.</t>
  </si>
  <si>
    <t>Sub-total</t>
  </si>
  <si>
    <t>Vendor 
Name/Organization</t>
  </si>
  <si>
    <t>Ex.  ABC Corp.</t>
  </si>
  <si>
    <t>Vendor for developing robotics to perform lens inspection. Estimate provided by vendor.</t>
  </si>
  <si>
    <t>FFRDC
Name/Organization</t>
  </si>
  <si>
    <t>Total Contractual</t>
  </si>
  <si>
    <r>
      <rPr>
        <b/>
        <sz val="10"/>
        <rFont val="Arial"/>
        <family val="2"/>
      </rPr>
      <t>INSTRUCTIONS
1.</t>
    </r>
    <r>
      <rPr>
        <sz val="10"/>
        <rFont val="Arial"/>
        <family val="2"/>
      </rPr>
      <t xml:space="preserve"> Construction, for the purpose of budgeting, is defined as all types of work done on a particular building, including erecting, altering, or remodeling. Construction conducted by the award recipient is entered on this page. Any construction work that is performed by a vendor or subrecipient should be entered under f. Contractual.
</t>
    </r>
    <r>
      <rPr>
        <b/>
        <sz val="10"/>
        <rFont val="Arial"/>
        <family val="2"/>
      </rPr>
      <t>2.</t>
    </r>
    <r>
      <rPr>
        <sz val="10"/>
        <rFont val="Arial"/>
        <family val="2"/>
      </rPr>
      <t xml:space="preserve"> List all proposed construction below, providing a basis of cost such as engineering estimates, prior construction, etc., and briefly justify its need as it applies to the project
</t>
    </r>
    <r>
      <rPr>
        <b/>
        <sz val="10"/>
        <rFont val="Arial"/>
        <family val="2"/>
      </rPr>
      <t xml:space="preserve">3.  </t>
    </r>
    <r>
      <rPr>
        <sz val="10"/>
        <rFont val="Arial"/>
        <family val="2"/>
      </rPr>
      <t xml:space="preserve">Each budget period is rounded to the nearest dollar.
</t>
    </r>
  </si>
  <si>
    <r>
      <t xml:space="preserve">Overall description of construction activities </t>
    </r>
    <r>
      <rPr>
        <sz val="11"/>
        <color theme="0" tint="-0.499984740745262"/>
        <rFont val="Arial"/>
        <family val="2"/>
      </rPr>
      <t>(e.g., build wind turbine platform)</t>
    </r>
    <r>
      <rPr>
        <b/>
        <sz val="11"/>
        <rFont val="Arial"/>
        <family val="2"/>
      </rPr>
      <t>:</t>
    </r>
    <r>
      <rPr>
        <b/>
        <sz val="11"/>
        <color indexed="10"/>
        <rFont val="Arial"/>
        <family val="2"/>
      </rPr>
      <t xml:space="preserve"> </t>
    </r>
  </si>
  <si>
    <t>General Description</t>
  </si>
  <si>
    <t xml:space="preserve">Cost             </t>
  </si>
  <si>
    <t>Ex. Three days of excavation for platform site</t>
  </si>
  <si>
    <t>Engineering estimate</t>
  </si>
  <si>
    <t>Site must be prepared for construction of platform.</t>
  </si>
  <si>
    <r>
      <rPr>
        <b/>
        <sz val="10"/>
        <rFont val="Arial"/>
        <family val="2"/>
      </rPr>
      <t>INSTRUCTIONS
1.</t>
    </r>
    <r>
      <rPr>
        <sz val="10"/>
        <rFont val="Arial"/>
        <family val="2"/>
      </rPr>
      <t xml:space="preserve"> Other direct costs are direct cost items required for the project which do not fit clearly into other categories. These direct costs must not be included in the indirect costs (for which the indirect rate is being applied for this project).  They must be costs which can be directly charged to the project and are not duplicated in indirect costs (overhead costs).
</t>
    </r>
    <r>
      <rPr>
        <b/>
        <sz val="10"/>
        <rFont val="Arial"/>
        <family val="2"/>
      </rPr>
      <t>2.</t>
    </r>
    <r>
      <rPr>
        <sz val="10"/>
        <rFont val="Arial"/>
        <family val="2"/>
      </rPr>
      <t xml:space="preserve"> Basis of cost are items such as vendor quotes, prior purchases of similar or like items, published price list, etc.
</t>
    </r>
    <r>
      <rPr>
        <b/>
        <sz val="10"/>
        <rFont val="Arial"/>
        <family val="2"/>
      </rPr>
      <t xml:space="preserve">3. </t>
    </r>
    <r>
      <rPr>
        <sz val="10"/>
        <rFont val="Arial"/>
        <family val="2"/>
      </rPr>
      <t>Each budget period is rounded to the nearest dollar.</t>
    </r>
  </si>
  <si>
    <t xml:space="preserve"> Cost             </t>
  </si>
  <si>
    <t>Ex. Printing costs</t>
  </si>
  <si>
    <t>Vendor quotes</t>
  </si>
  <si>
    <t xml:space="preserve">Printing documents for engineering support </t>
  </si>
  <si>
    <t>j. Match</t>
  </si>
  <si>
    <r>
      <rPr>
        <b/>
        <sz val="10"/>
        <rFont val="Arial"/>
        <family val="2"/>
      </rPr>
      <t xml:space="preserve">INSTRUCTIONS
</t>
    </r>
    <r>
      <rPr>
        <sz val="10"/>
        <rFont val="Arial"/>
        <family val="2"/>
      </rPr>
      <t xml:space="preserve">Subgrantees must provide matching funds of not less than 25 percent of the total project cost for each project.
</t>
    </r>
    <r>
      <rPr>
        <b/>
        <sz val="10"/>
        <rFont val="Arial"/>
        <family val="2"/>
      </rPr>
      <t xml:space="preserve">
1.</t>
    </r>
    <r>
      <rPr>
        <sz val="10"/>
        <rFont val="Arial"/>
        <family val="2"/>
      </rPr>
      <t xml:space="preserve"> A detailed presentation of the cash or cash value of all proposed match contributions must be provided in the table below. All items in the chart below must be identified within the applicable cost category tabs a. through i. in addition to the detailed presentation of the cash or cash value of all matches proposed provided in the table below. Identify the source organization of each match contribution.
</t>
    </r>
    <r>
      <rPr>
        <b/>
        <sz val="10"/>
        <rFont val="Arial"/>
        <family val="2"/>
      </rPr>
      <t>2.</t>
    </r>
    <r>
      <rPr>
        <sz val="10"/>
        <rFont val="Arial"/>
        <family val="2"/>
      </rPr>
      <t xml:space="preserve"> Cash match encompasses all contributions to the project made by the recipient, subrecipient, or third party (an entity that does not have a role in performing the scope of work) for costs incurred and paid for during the project. This includes when an organization pays for personnel, supplies, equipment, etc. for their own company with organizational resources. If the item or service is reimbursed for, it is a cash match. Match contributions may be provided by cash or in-kind contributions.
</t>
    </r>
    <r>
      <rPr>
        <b/>
        <sz val="10"/>
        <rFont val="Arial"/>
        <family val="2"/>
      </rPr>
      <t>3.</t>
    </r>
    <r>
      <rPr>
        <sz val="10"/>
        <rFont val="Arial"/>
        <family val="2"/>
      </rPr>
      <t xml:space="preserve"> Federal sources may not be counted as match if paid by the federal government under another federal award, except where the federal statute authorizing a program specifically provides that federal funds made available for such program can be applied to matching or cost sharing requirements of other federal programs. Non-Federal sources include any source not originally derived from Federal funds. Match commitment letters from subrecipients and third parties must be provided with the original application.
</t>
    </r>
    <r>
      <rPr>
        <b/>
        <sz val="10"/>
        <rFont val="Arial"/>
        <family val="2"/>
      </rPr>
      <t>4.</t>
    </r>
    <r>
      <rPr>
        <sz val="10"/>
        <rFont val="Arial"/>
        <family val="2"/>
      </rPr>
      <t xml:space="preserve"> Fee or profit, including foregone fee or profit, </t>
    </r>
    <r>
      <rPr>
        <b/>
        <sz val="10"/>
        <rFont val="Arial"/>
        <family val="2"/>
      </rPr>
      <t>are not allowable</t>
    </r>
    <r>
      <rPr>
        <sz val="10"/>
        <rFont val="Arial"/>
        <family val="2"/>
      </rPr>
      <t xml:space="preserve"> as project costs (including match) under any resulting award.                                                                                             
</t>
    </r>
    <r>
      <rPr>
        <b/>
        <sz val="10"/>
        <rFont val="Arial"/>
        <family val="2"/>
      </rPr>
      <t>5.</t>
    </r>
    <r>
      <rPr>
        <sz val="10"/>
        <rFont val="Arial"/>
        <family val="2"/>
      </rPr>
      <t xml:space="preserve"> </t>
    </r>
    <r>
      <rPr>
        <b/>
        <sz val="10"/>
        <rFont val="Arial"/>
        <family val="2"/>
      </rPr>
      <t>NOTE:</t>
    </r>
    <r>
      <rPr>
        <sz val="10"/>
        <rFont val="Arial"/>
        <family val="2"/>
      </rPr>
      <t xml:space="preserve"> A Recipient </t>
    </r>
    <r>
      <rPr>
        <b/>
        <sz val="10"/>
        <rFont val="Arial"/>
        <family val="2"/>
      </rPr>
      <t>cannot claim "unrecovered indirect costs"</t>
    </r>
    <r>
      <rPr>
        <sz val="10"/>
        <rFont val="Arial"/>
        <family val="2"/>
      </rPr>
      <t xml:space="preserve"> as a match contribution.                                                                                                                                                                                                                                                                                                                        
</t>
    </r>
    <r>
      <rPr>
        <b/>
        <sz val="10"/>
        <rFont val="Arial"/>
        <family val="2"/>
      </rPr>
      <t>6.</t>
    </r>
    <r>
      <rPr>
        <sz val="10"/>
        <rFont val="Arial"/>
        <family val="2"/>
      </rPr>
      <t xml:space="preserve"> Each budget period is rounded to the nearest dollar. </t>
    </r>
  </si>
  <si>
    <t xml:space="preserve">Organization/Source                 </t>
  </si>
  <si>
    <t>Year 1 (if applicable)</t>
  </si>
  <si>
    <t>Total match</t>
  </si>
  <si>
    <t>Ex. ABC Company</t>
  </si>
  <si>
    <t xml:space="preserve">Total Project Cost:  </t>
  </si>
  <si>
    <t>Match as a Percentage of Total Project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</si>
</sst>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quot;$&quot;#,##0"/>
    <numFmt numFmtId="166" formatCode="0.0%"/>
    <numFmt numFmtId="167" formatCode="_(&quot;$&quot;* #,##0_);_(&quot;$&quot;* \(#,##0\);_(&quot;$&quot;* &quot;-&quot;??_);_(@_)"/>
    <numFmt numFmtId="168" formatCode="_(* #,##0_);_(* \(#,##0\);_(* &quot;-&quot;??_);_(@_)"/>
  </numFmts>
  <fonts count="38" x14ac:knownFonts="1">
    <font>
      <sz val="10"/>
      <name val="Arial"/>
    </font>
    <font>
      <sz val="11"/>
      <color theme="1"/>
      <name val="Calibri"/>
      <family val="2"/>
      <scheme val="minor"/>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20"/>
      <name val="Arial"/>
      <family val="2"/>
    </font>
    <font>
      <sz val="14"/>
      <name val="Arial"/>
      <family val="2"/>
    </font>
    <font>
      <b/>
      <sz val="12"/>
      <name val="Arial"/>
      <family val="2"/>
    </font>
    <font>
      <i/>
      <sz val="11"/>
      <name val="Arial"/>
      <family val="2"/>
    </font>
    <font>
      <b/>
      <sz val="14"/>
      <name val="Arial"/>
      <family val="2"/>
    </font>
    <font>
      <sz val="11"/>
      <color theme="1"/>
      <name val="Calibri"/>
      <family val="2"/>
      <scheme val="minor"/>
    </font>
    <font>
      <b/>
      <sz val="11"/>
      <color rgb="FFFF0000"/>
      <name val="Arial"/>
      <family val="2"/>
    </font>
    <font>
      <sz val="10"/>
      <color rgb="FFFF0000"/>
      <name val="Arial"/>
      <family val="2"/>
    </font>
    <font>
      <sz val="10"/>
      <color theme="0" tint="-0.499984740745262"/>
      <name val="Arial"/>
      <family val="2"/>
    </font>
    <font>
      <b/>
      <sz val="10"/>
      <color theme="0" tint="-0.499984740745262"/>
      <name val="Arial"/>
      <family val="2"/>
    </font>
    <font>
      <sz val="11"/>
      <color theme="0" tint="-0.499984740745262"/>
      <name val="Arial"/>
      <family val="2"/>
    </font>
    <font>
      <sz val="10"/>
      <color theme="0" tint="-0.34998626667073579"/>
      <name val="Arial"/>
      <family val="2"/>
    </font>
    <font>
      <b/>
      <sz val="10"/>
      <color theme="0" tint="-0.34998626667073579"/>
      <name val="Arial"/>
      <family val="2"/>
    </font>
    <font>
      <u/>
      <sz val="10"/>
      <name val="Arial"/>
      <family val="2"/>
    </font>
    <font>
      <sz val="10"/>
      <color rgb="FFC00000"/>
      <name val="Arial"/>
      <family val="2"/>
    </font>
    <font>
      <b/>
      <sz val="12"/>
      <color theme="0"/>
      <name val="Arial"/>
      <family val="2"/>
    </font>
    <font>
      <b/>
      <sz val="18"/>
      <color theme="0"/>
      <name val="Arial"/>
      <family val="2"/>
    </font>
    <font>
      <sz val="11"/>
      <color theme="1" tint="0.499984740745262"/>
      <name val="Arial"/>
      <family val="2"/>
    </font>
    <font>
      <sz val="10"/>
      <color theme="1"/>
      <name val="Arial"/>
      <family val="2"/>
    </font>
    <font>
      <b/>
      <sz val="16"/>
      <color theme="0"/>
      <name val="Arial"/>
      <family val="2"/>
    </font>
    <font>
      <sz val="11"/>
      <color theme="1"/>
      <name val="Arial"/>
      <family val="2"/>
    </font>
    <font>
      <b/>
      <sz val="10"/>
      <color rgb="FF000000"/>
      <name val="Arial"/>
      <family val="2"/>
    </font>
    <font>
      <sz val="10"/>
      <color rgb="FF000000"/>
      <name val="Arial"/>
      <family val="2"/>
    </font>
    <font>
      <sz val="10"/>
      <name val="Arial"/>
      <family val="2"/>
    </font>
    <font>
      <b/>
      <sz val="14"/>
      <color rgb="FF00206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002060"/>
        <bgColor indexed="64"/>
      </patternFill>
    </fill>
    <fill>
      <patternFill patternType="solid">
        <fgColor theme="4" tint="0.79998168889431442"/>
        <bgColor indexed="65"/>
      </patternFill>
    </fill>
    <fill>
      <patternFill patternType="solid">
        <fgColor rgb="FFDCE6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5D9F1"/>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rgb="FF000000"/>
      </bottom>
      <diagonal/>
    </border>
  </borders>
  <cellStyleXfs count="8">
    <xf numFmtId="0" fontId="0" fillId="0" borderId="0"/>
    <xf numFmtId="44" fontId="2" fillId="0" borderId="0" applyFont="0" applyFill="0" applyBorder="0" applyAlignment="0" applyProtection="0"/>
    <xf numFmtId="0" fontId="6" fillId="0" borderId="0"/>
    <xf numFmtId="0" fontId="18" fillId="0" borderId="0"/>
    <xf numFmtId="0" fontId="1" fillId="0" borderId="0"/>
    <xf numFmtId="0" fontId="1" fillId="6" borderId="0" applyNumberFormat="0" applyBorder="0" applyAlignment="0" applyProtection="0"/>
    <xf numFmtId="43" fontId="36" fillId="0" borderId="0" applyFont="0" applyFill="0" applyBorder="0" applyAlignment="0" applyProtection="0"/>
    <xf numFmtId="9" fontId="36" fillId="0" borderId="0" applyFont="0" applyFill="0" applyBorder="0" applyAlignment="0" applyProtection="0"/>
  </cellStyleXfs>
  <cellXfs count="454">
    <xf numFmtId="0" fontId="0" fillId="0" borderId="0" xfId="0"/>
    <xf numFmtId="167" fontId="4" fillId="0" borderId="0" xfId="1" applyNumberFormat="1" applyFont="1" applyAlignment="1" applyProtection="1">
      <alignment horizontal="left" vertical="top" wrapText="1"/>
    </xf>
    <xf numFmtId="167" fontId="4" fillId="4" borderId="42" xfId="1" applyNumberFormat="1" applyFont="1" applyFill="1" applyBorder="1" applyAlignment="1" applyProtection="1">
      <alignment horizontal="center" vertical="center" wrapText="1"/>
    </xf>
    <xf numFmtId="0" fontId="2" fillId="0" borderId="22" xfId="0" applyFont="1" applyBorder="1" applyAlignment="1" applyProtection="1">
      <alignment vertical="center" wrapText="1"/>
      <protection locked="0"/>
    </xf>
    <xf numFmtId="0" fontId="2" fillId="0" borderId="15" xfId="0" applyFont="1" applyBorder="1" applyAlignment="1" applyProtection="1">
      <alignment vertical="center" wrapText="1"/>
      <protection locked="0"/>
    </xf>
    <xf numFmtId="0" fontId="2" fillId="0" borderId="17" xfId="0" applyFont="1" applyBorder="1" applyAlignment="1" applyProtection="1">
      <alignment vertical="center" wrapText="1"/>
      <protection locked="0"/>
    </xf>
    <xf numFmtId="0" fontId="2" fillId="0" borderId="7" xfId="0" applyFont="1" applyBorder="1" applyAlignment="1" applyProtection="1">
      <alignment vertical="center"/>
      <protection locked="0"/>
    </xf>
    <xf numFmtId="0" fontId="2" fillId="3" borderId="7" xfId="0" applyFont="1" applyFill="1" applyBorder="1" applyAlignment="1" applyProtection="1">
      <alignment horizontal="right" vertical="center" wrapText="1"/>
      <protection locked="0"/>
    </xf>
    <xf numFmtId="1" fontId="2" fillId="3" borderId="9" xfId="0" applyNumberFormat="1" applyFont="1" applyFill="1" applyBorder="1" applyAlignment="1" applyProtection="1">
      <alignment horizontal="right" vertical="center" wrapText="1"/>
      <protection locked="0"/>
    </xf>
    <xf numFmtId="0" fontId="2" fillId="0" borderId="22"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2" fillId="3" borderId="1" xfId="0" applyFont="1" applyFill="1" applyBorder="1" applyAlignment="1" applyProtection="1">
      <alignment horizontal="right" vertical="center" wrapText="1"/>
      <protection locked="0"/>
    </xf>
    <xf numFmtId="1" fontId="2" fillId="3" borderId="3" xfId="0" applyNumberFormat="1" applyFont="1" applyFill="1" applyBorder="1" applyAlignment="1" applyProtection="1">
      <alignment horizontal="right" vertical="center" wrapText="1"/>
      <protection locked="0"/>
    </xf>
    <xf numFmtId="0" fontId="2" fillId="0" borderId="15" xfId="0" applyFont="1" applyBorder="1" applyAlignment="1" applyProtection="1">
      <alignment horizontal="left" vertical="center" wrapText="1"/>
      <protection locked="0"/>
    </xf>
    <xf numFmtId="1" fontId="2" fillId="3" borderId="1" xfId="0" applyNumberFormat="1" applyFont="1" applyFill="1" applyBorder="1" applyAlignment="1" applyProtection="1">
      <alignment horizontal="right" vertical="center" wrapText="1"/>
      <protection locked="0"/>
    </xf>
    <xf numFmtId="0" fontId="2" fillId="0" borderId="1" xfId="0" applyFont="1" applyBorder="1" applyAlignment="1" applyProtection="1">
      <alignment vertical="center"/>
      <protection locked="0"/>
    </xf>
    <xf numFmtId="0" fontId="2" fillId="0" borderId="46" xfId="0" applyFont="1" applyBorder="1" applyAlignment="1" applyProtection="1">
      <alignment vertical="center" wrapText="1"/>
      <protection locked="0"/>
    </xf>
    <xf numFmtId="0" fontId="2" fillId="3" borderId="46" xfId="0" applyFont="1" applyFill="1" applyBorder="1" applyAlignment="1" applyProtection="1">
      <alignment horizontal="right" vertical="center" wrapText="1"/>
      <protection locked="0"/>
    </xf>
    <xf numFmtId="1" fontId="2" fillId="3" borderId="46" xfId="0" applyNumberFormat="1" applyFont="1" applyFill="1" applyBorder="1" applyAlignment="1" applyProtection="1">
      <alignment horizontal="right" vertical="center" wrapText="1"/>
      <protection locked="0"/>
    </xf>
    <xf numFmtId="0" fontId="2" fillId="0" borderId="14" xfId="0" applyFont="1" applyBorder="1" applyAlignment="1" applyProtection="1">
      <alignment horizontal="left" vertical="center" wrapText="1"/>
      <protection locked="0"/>
    </xf>
    <xf numFmtId="167" fontId="2" fillId="0" borderId="0" xfId="1" applyNumberFormat="1" applyFont="1" applyAlignment="1" applyProtection="1">
      <alignment horizontal="center" vertical="top" wrapText="1"/>
    </xf>
    <xf numFmtId="164" fontId="2" fillId="3" borderId="7" xfId="0" applyNumberFormat="1" applyFont="1" applyFill="1" applyBorder="1" applyAlignment="1" applyProtection="1">
      <alignment horizontal="center" vertical="top" wrapText="1"/>
      <protection locked="0"/>
    </xf>
    <xf numFmtId="1" fontId="2" fillId="3" borderId="7" xfId="0" applyNumberFormat="1" applyFont="1" applyFill="1" applyBorder="1" applyAlignment="1" applyProtection="1">
      <alignment horizontal="right" vertical="top" wrapText="1"/>
      <protection locked="0"/>
    </xf>
    <xf numFmtId="0" fontId="2" fillId="3" borderId="22" xfId="0" applyFont="1" applyFill="1" applyBorder="1" applyAlignment="1" applyProtection="1">
      <alignment horizontal="left" vertical="top" wrapText="1"/>
      <protection locked="0"/>
    </xf>
    <xf numFmtId="164" fontId="2" fillId="3" borderId="1" xfId="0" applyNumberFormat="1" applyFont="1" applyFill="1" applyBorder="1" applyAlignment="1" applyProtection="1">
      <alignment horizontal="center" vertical="top" wrapText="1"/>
      <protection locked="0"/>
    </xf>
    <xf numFmtId="1" fontId="2" fillId="3" borderId="1" xfId="0" applyNumberFormat="1" applyFont="1" applyFill="1" applyBorder="1" applyAlignment="1" applyProtection="1">
      <alignment horizontal="right" vertical="top" wrapText="1"/>
      <protection locked="0"/>
    </xf>
    <xf numFmtId="0" fontId="2" fillId="3" borderId="15" xfId="0" applyFont="1" applyFill="1" applyBorder="1" applyAlignment="1" applyProtection="1">
      <alignment horizontal="left" vertical="top" wrapText="1"/>
      <protection locked="0"/>
    </xf>
    <xf numFmtId="164" fontId="2" fillId="3" borderId="46" xfId="0" applyNumberFormat="1" applyFont="1" applyFill="1" applyBorder="1" applyAlignment="1" applyProtection="1">
      <alignment horizontal="center" vertical="top" wrapText="1"/>
      <protection locked="0"/>
    </xf>
    <xf numFmtId="1" fontId="2" fillId="3" borderId="46" xfId="0" applyNumberFormat="1" applyFont="1" applyFill="1" applyBorder="1" applyAlignment="1" applyProtection="1">
      <alignment horizontal="right" vertical="top" wrapText="1"/>
      <protection locked="0"/>
    </xf>
    <xf numFmtId="0" fontId="2" fillId="3" borderId="14" xfId="0" applyFont="1" applyFill="1" applyBorder="1" applyAlignment="1" applyProtection="1">
      <alignment horizontal="left" vertical="top" wrapText="1"/>
      <protection locked="0"/>
    </xf>
    <xf numFmtId="0" fontId="2" fillId="3" borderId="7" xfId="0" applyFont="1" applyFill="1" applyBorder="1" applyAlignment="1" applyProtection="1">
      <alignment horizontal="center" vertical="top" wrapText="1"/>
      <protection locked="0"/>
    </xf>
    <xf numFmtId="165" fontId="2" fillId="3" borderId="7" xfId="0" applyNumberFormat="1" applyFont="1" applyFill="1" applyBorder="1" applyAlignment="1" applyProtection="1">
      <alignment horizontal="right" vertical="top" wrapText="1"/>
      <protection locked="0"/>
    </xf>
    <xf numFmtId="165" fontId="2" fillId="3" borderId="7" xfId="0" applyNumberFormat="1" applyFont="1" applyFill="1" applyBorder="1" applyAlignment="1" applyProtection="1">
      <alignment horizontal="center" vertical="top" wrapText="1"/>
      <protection locked="0"/>
    </xf>
    <xf numFmtId="0" fontId="2" fillId="3" borderId="1" xfId="0" applyFont="1" applyFill="1" applyBorder="1" applyAlignment="1" applyProtection="1">
      <alignment horizontal="center" vertical="top" wrapText="1"/>
      <protection locked="0"/>
    </xf>
    <xf numFmtId="165" fontId="2" fillId="3" borderId="1" xfId="0" applyNumberFormat="1" applyFont="1" applyFill="1" applyBorder="1" applyAlignment="1" applyProtection="1">
      <alignment horizontal="right" vertical="top" wrapText="1"/>
      <protection locked="0"/>
    </xf>
    <xf numFmtId="1" fontId="2" fillId="3" borderId="1" xfId="0" applyNumberFormat="1" applyFont="1" applyFill="1" applyBorder="1" applyAlignment="1" applyProtection="1">
      <alignment horizontal="center" vertical="top" wrapText="1"/>
      <protection locked="0"/>
    </xf>
    <xf numFmtId="0" fontId="2" fillId="3" borderId="46" xfId="0" applyFont="1" applyFill="1" applyBorder="1" applyAlignment="1" applyProtection="1">
      <alignment horizontal="center" vertical="top" wrapText="1"/>
      <protection locked="0"/>
    </xf>
    <xf numFmtId="165" fontId="2" fillId="3" borderId="46" xfId="0" applyNumberFormat="1" applyFont="1" applyFill="1" applyBorder="1" applyAlignment="1" applyProtection="1">
      <alignment horizontal="right" vertical="top" wrapText="1"/>
      <protection locked="0"/>
    </xf>
    <xf numFmtId="1" fontId="2" fillId="3" borderId="46" xfId="0" applyNumberFormat="1" applyFont="1" applyFill="1" applyBorder="1" applyAlignment="1" applyProtection="1">
      <alignment horizontal="center" vertical="top" wrapText="1"/>
      <protection locked="0"/>
    </xf>
    <xf numFmtId="1" fontId="2" fillId="3" borderId="7" xfId="0" applyNumberFormat="1" applyFont="1" applyFill="1" applyBorder="1" applyAlignment="1" applyProtection="1">
      <alignment horizontal="center" vertical="top" wrapText="1"/>
      <protection locked="0"/>
    </xf>
    <xf numFmtId="0" fontId="2" fillId="3" borderId="22" xfId="0" applyFont="1" applyFill="1" applyBorder="1" applyAlignment="1" applyProtection="1">
      <alignment horizontal="center" vertical="top" wrapText="1"/>
      <protection locked="0"/>
    </xf>
    <xf numFmtId="0" fontId="2" fillId="3" borderId="15" xfId="0" applyFont="1" applyFill="1" applyBorder="1" applyAlignment="1" applyProtection="1">
      <alignment horizontal="center" vertical="top" wrapText="1"/>
      <protection locked="0"/>
    </xf>
    <xf numFmtId="0" fontId="2" fillId="3" borderId="14" xfId="0" applyFont="1" applyFill="1" applyBorder="1" applyAlignment="1" applyProtection="1">
      <alignment horizontal="center" vertical="top" wrapText="1"/>
      <protection locked="0"/>
    </xf>
    <xf numFmtId="0" fontId="2" fillId="0" borderId="6" xfId="0" applyFont="1" applyBorder="1" applyAlignment="1" applyProtection="1">
      <alignment vertical="top" wrapText="1"/>
      <protection locked="0"/>
    </xf>
    <xf numFmtId="0" fontId="2" fillId="0" borderId="5" xfId="0" applyFont="1" applyBorder="1" applyAlignment="1" applyProtection="1">
      <alignment vertical="top" wrapText="1"/>
      <protection locked="0"/>
    </xf>
    <xf numFmtId="1" fontId="2" fillId="3" borderId="1" xfId="0" applyNumberFormat="1" applyFont="1" applyFill="1" applyBorder="1" applyAlignment="1" applyProtection="1">
      <alignment vertical="top" wrapText="1"/>
      <protection locked="0"/>
    </xf>
    <xf numFmtId="165" fontId="2" fillId="3" borderId="4" xfId="0" applyNumberFormat="1" applyFont="1" applyFill="1" applyBorder="1" applyAlignment="1" applyProtection="1">
      <alignment horizontal="right" vertical="top" wrapText="1"/>
      <protection locked="0"/>
    </xf>
    <xf numFmtId="1" fontId="2" fillId="3" borderId="46" xfId="0" applyNumberFormat="1" applyFont="1" applyFill="1" applyBorder="1" applyAlignment="1" applyProtection="1">
      <alignment vertical="top" wrapText="1"/>
      <protection locked="0"/>
    </xf>
    <xf numFmtId="1" fontId="2" fillId="3" borderId="7" xfId="0" applyNumberFormat="1" applyFont="1" applyFill="1" applyBorder="1" applyAlignment="1" applyProtection="1">
      <alignment vertical="top" wrapText="1"/>
      <protection locked="0"/>
    </xf>
    <xf numFmtId="1" fontId="2" fillId="3" borderId="7" xfId="0" applyNumberFormat="1" applyFont="1" applyFill="1" applyBorder="1" applyAlignment="1" applyProtection="1">
      <alignment horizontal="left" vertical="top" wrapText="1"/>
      <protection locked="0"/>
    </xf>
    <xf numFmtId="1" fontId="2" fillId="3" borderId="1" xfId="0" applyNumberFormat="1" applyFont="1" applyFill="1" applyBorder="1" applyAlignment="1" applyProtection="1">
      <alignment horizontal="left" vertical="top" wrapText="1"/>
      <protection locked="0"/>
    </xf>
    <xf numFmtId="1" fontId="2" fillId="3" borderId="46" xfId="0" applyNumberFormat="1" applyFont="1" applyFill="1" applyBorder="1" applyAlignment="1" applyProtection="1">
      <alignment horizontal="left" vertical="top" wrapText="1"/>
      <protection locked="0"/>
    </xf>
    <xf numFmtId="0" fontId="2" fillId="0" borderId="11" xfId="0" applyFont="1" applyBorder="1" applyAlignment="1" applyProtection="1">
      <alignment horizontal="left" vertical="top" wrapText="1"/>
      <protection locked="0"/>
    </xf>
    <xf numFmtId="0" fontId="2" fillId="0" borderId="2" xfId="0" applyFont="1" applyBorder="1" applyAlignment="1" applyProtection="1">
      <alignment horizontal="left" vertical="top" wrapText="1"/>
      <protection locked="0"/>
    </xf>
    <xf numFmtId="44" fontId="2" fillId="3" borderId="7" xfId="1" applyFont="1" applyFill="1" applyBorder="1" applyAlignment="1" applyProtection="1">
      <alignment horizontal="right" vertical="top" wrapText="1"/>
      <protection locked="0"/>
    </xf>
    <xf numFmtId="44" fontId="2" fillId="3" borderId="1" xfId="1" applyFont="1" applyFill="1" applyBorder="1" applyAlignment="1" applyProtection="1">
      <alignment horizontal="right" vertical="top" wrapText="1"/>
      <protection locked="0"/>
    </xf>
    <xf numFmtId="44" fontId="2" fillId="3" borderId="46" xfId="1" applyFont="1" applyFill="1" applyBorder="1" applyAlignment="1" applyProtection="1">
      <alignment horizontal="right" vertical="top" wrapText="1"/>
      <protection locked="0"/>
    </xf>
    <xf numFmtId="44" fontId="2" fillId="0" borderId="7" xfId="1" applyFont="1" applyBorder="1" applyAlignment="1" applyProtection="1">
      <alignment horizontal="right" vertical="top" wrapText="1"/>
      <protection locked="0"/>
    </xf>
    <xf numFmtId="44" fontId="2" fillId="0" borderId="9" xfId="1" applyFont="1" applyBorder="1" applyAlignment="1" applyProtection="1">
      <alignment horizontal="right" vertical="top" wrapText="1"/>
      <protection locked="0"/>
    </xf>
    <xf numFmtId="44" fontId="2" fillId="0" borderId="3" xfId="1" applyFont="1" applyBorder="1" applyAlignment="1" applyProtection="1">
      <alignment horizontal="right" vertical="top" wrapText="1"/>
      <protection locked="0"/>
    </xf>
    <xf numFmtId="167" fontId="2" fillId="0" borderId="0" xfId="1" applyNumberFormat="1" applyFont="1" applyBorder="1" applyAlignment="1" applyProtection="1">
      <alignment horizontal="center" vertical="top" wrapText="1"/>
    </xf>
    <xf numFmtId="44" fontId="2" fillId="3" borderId="9" xfId="1" applyFont="1" applyFill="1" applyBorder="1" applyAlignment="1" applyProtection="1">
      <alignment horizontal="right" vertical="top" wrapText="1"/>
      <protection locked="0"/>
    </xf>
    <xf numFmtId="44" fontId="2" fillId="3" borderId="3" xfId="1" applyFont="1" applyFill="1" applyBorder="1" applyAlignment="1" applyProtection="1">
      <alignment horizontal="right" vertical="top" wrapText="1"/>
      <protection locked="0"/>
    </xf>
    <xf numFmtId="44" fontId="2" fillId="3" borderId="10" xfId="1" applyFont="1" applyFill="1" applyBorder="1" applyAlignment="1" applyProtection="1">
      <alignment horizontal="right" vertical="top" wrapText="1"/>
      <protection locked="0"/>
    </xf>
    <xf numFmtId="44" fontId="21" fillId="2" borderId="23" xfId="1" applyFont="1" applyFill="1" applyBorder="1" applyAlignment="1" applyProtection="1">
      <alignment horizontal="right" vertical="top" wrapText="1"/>
    </xf>
    <xf numFmtId="44" fontId="2" fillId="3" borderId="7" xfId="1" applyFont="1" applyFill="1" applyBorder="1" applyAlignment="1" applyProtection="1">
      <alignment horizontal="right" vertical="center" wrapText="1"/>
      <protection locked="0"/>
    </xf>
    <xf numFmtId="44" fontId="2" fillId="3" borderId="1" xfId="1" applyFont="1" applyFill="1" applyBorder="1" applyAlignment="1" applyProtection="1">
      <alignment horizontal="right" vertical="center" wrapText="1"/>
      <protection locked="0"/>
    </xf>
    <xf numFmtId="44" fontId="2" fillId="3" borderId="46" xfId="1" applyFont="1" applyFill="1" applyBorder="1" applyAlignment="1" applyProtection="1">
      <alignment horizontal="right" vertical="center" wrapText="1"/>
      <protection locked="0"/>
    </xf>
    <xf numFmtId="44" fontId="2" fillId="3" borderId="9" xfId="1" applyFont="1" applyFill="1" applyBorder="1" applyAlignment="1" applyProtection="1">
      <alignment horizontal="right" vertical="center" wrapText="1"/>
      <protection locked="0"/>
    </xf>
    <xf numFmtId="44" fontId="2" fillId="3" borderId="3" xfId="1" applyFont="1" applyFill="1" applyBorder="1" applyAlignment="1" applyProtection="1">
      <alignment horizontal="right" vertical="center" wrapText="1"/>
      <protection locked="0"/>
    </xf>
    <xf numFmtId="0" fontId="2" fillId="3" borderId="15" xfId="0" applyFont="1" applyFill="1" applyBorder="1" applyAlignment="1" applyProtection="1">
      <alignment horizontal="center" vertical="center" wrapText="1"/>
      <protection locked="0"/>
    </xf>
    <xf numFmtId="0" fontId="2" fillId="3" borderId="14" xfId="0" applyFont="1" applyFill="1" applyBorder="1" applyAlignment="1" applyProtection="1">
      <alignment horizontal="center" vertical="center" wrapText="1"/>
      <protection locked="0"/>
    </xf>
    <xf numFmtId="0" fontId="0" fillId="0" borderId="0" xfId="0" applyAlignment="1">
      <alignment vertical="center" wrapText="1"/>
    </xf>
    <xf numFmtId="0" fontId="8" fillId="0" borderId="0" xfId="0" applyFont="1" applyAlignment="1">
      <alignment vertical="center" wrapText="1"/>
    </xf>
    <xf numFmtId="49" fontId="0" fillId="0" borderId="0" xfId="0" applyNumberFormat="1" applyAlignment="1">
      <alignment horizontal="left" vertical="center" wrapText="1"/>
    </xf>
    <xf numFmtId="49" fontId="2" fillId="0" borderId="0" xfId="0" applyNumberFormat="1" applyFont="1" applyAlignment="1">
      <alignment horizontal="left" vertical="center" wrapText="1"/>
    </xf>
    <xf numFmtId="0" fontId="5" fillId="4" borderId="24" xfId="0" applyFont="1" applyFill="1" applyBorder="1" applyAlignment="1">
      <alignment horizontal="center" vertical="center" wrapText="1"/>
    </xf>
    <xf numFmtId="0" fontId="5" fillId="4" borderId="30" xfId="0" applyFont="1" applyFill="1" applyBorder="1" applyAlignment="1">
      <alignment horizontal="center" vertical="center" wrapText="1"/>
    </xf>
    <xf numFmtId="44" fontId="2" fillId="2" borderId="7" xfId="1" applyFont="1" applyFill="1" applyBorder="1" applyAlignment="1" applyProtection="1">
      <alignment horizontal="right" vertical="center" wrapText="1"/>
    </xf>
    <xf numFmtId="0" fontId="4" fillId="2" borderId="24" xfId="0" applyFont="1" applyFill="1" applyBorder="1" applyAlignment="1">
      <alignment horizontal="right" vertical="center" wrapText="1"/>
    </xf>
    <xf numFmtId="0" fontId="4" fillId="0" borderId="0" xfId="0" applyFont="1" applyAlignment="1">
      <alignment horizontal="center" vertical="center" wrapText="1"/>
    </xf>
    <xf numFmtId="0" fontId="2" fillId="0" borderId="0" xfId="0" applyFont="1" applyAlignment="1">
      <alignment vertical="center" wrapText="1"/>
    </xf>
    <xf numFmtId="49" fontId="4" fillId="0" borderId="0" xfId="0" applyNumberFormat="1" applyFont="1" applyAlignment="1">
      <alignment horizontal="right" vertical="center" wrapText="1"/>
    </xf>
    <xf numFmtId="0" fontId="6" fillId="0" borderId="0" xfId="0" applyFont="1" applyAlignment="1">
      <alignment vertical="center" wrapText="1"/>
    </xf>
    <xf numFmtId="49" fontId="3" fillId="0" borderId="0" xfId="0" applyNumberFormat="1" applyFont="1" applyAlignment="1">
      <alignment horizontal="left" vertical="center" wrapText="1"/>
    </xf>
    <xf numFmtId="49" fontId="3" fillId="0" borderId="0" xfId="0" applyNumberFormat="1" applyFont="1" applyAlignment="1">
      <alignment vertical="center" wrapText="1"/>
    </xf>
    <xf numFmtId="0" fontId="3"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left" vertical="center" wrapText="1"/>
    </xf>
    <xf numFmtId="0" fontId="8" fillId="0" borderId="0" xfId="0" applyFont="1" applyAlignment="1">
      <alignment horizontal="left" vertical="center" wrapText="1"/>
    </xf>
    <xf numFmtId="1" fontId="5" fillId="0" borderId="0" xfId="0" applyNumberFormat="1" applyFont="1" applyAlignment="1">
      <alignment horizontal="left" vertical="center" wrapText="1"/>
    </xf>
    <xf numFmtId="0" fontId="5" fillId="0" borderId="0" xfId="0" applyFont="1" applyAlignment="1">
      <alignment horizontal="left" vertical="center" wrapText="1"/>
    </xf>
    <xf numFmtId="0" fontId="5" fillId="4" borderId="42" xfId="0" applyFont="1" applyFill="1" applyBorder="1" applyAlignment="1">
      <alignment horizontal="center" vertical="center" wrapText="1"/>
    </xf>
    <xf numFmtId="1" fontId="5" fillId="4" borderId="42" xfId="0" applyNumberFormat="1" applyFont="1" applyFill="1" applyBorder="1" applyAlignment="1">
      <alignment horizontal="center" vertical="center" wrapText="1"/>
    </xf>
    <xf numFmtId="165" fontId="5" fillId="4" borderId="42" xfId="0" applyNumberFormat="1" applyFont="1" applyFill="1" applyBorder="1" applyAlignment="1">
      <alignment horizontal="center" vertical="center" wrapText="1"/>
    </xf>
    <xf numFmtId="0" fontId="5" fillId="4" borderId="43" xfId="0" applyFont="1" applyFill="1" applyBorder="1" applyAlignment="1">
      <alignment horizontal="center" vertical="center" wrapText="1"/>
    </xf>
    <xf numFmtId="0" fontId="5" fillId="4" borderId="34" xfId="0" applyFont="1" applyFill="1" applyBorder="1" applyAlignment="1">
      <alignment horizontal="center" vertical="center" wrapText="1"/>
    </xf>
    <xf numFmtId="164" fontId="5" fillId="4" borderId="34" xfId="0" applyNumberFormat="1" applyFont="1" applyFill="1" applyBorder="1" applyAlignment="1">
      <alignment horizontal="center" vertical="center" wrapText="1"/>
    </xf>
    <xf numFmtId="165" fontId="5" fillId="4" borderId="34" xfId="0" applyNumberFormat="1" applyFont="1" applyFill="1" applyBorder="1" applyAlignment="1">
      <alignment horizontal="center" vertical="center" wrapText="1"/>
    </xf>
    <xf numFmtId="1" fontId="5" fillId="4" borderId="34" xfId="0" applyNumberFormat="1" applyFont="1" applyFill="1" applyBorder="1" applyAlignment="1">
      <alignment horizontal="center" vertical="center" wrapText="1"/>
    </xf>
    <xf numFmtId="0" fontId="4" fillId="0" borderId="0" xfId="0" applyFont="1" applyAlignment="1">
      <alignment vertical="center" wrapText="1"/>
    </xf>
    <xf numFmtId="1" fontId="21" fillId="2" borderId="5" xfId="0" applyNumberFormat="1" applyFont="1" applyFill="1" applyBorder="1" applyAlignment="1">
      <alignment horizontal="left" vertical="center" wrapText="1"/>
    </xf>
    <xf numFmtId="0" fontId="21" fillId="2" borderId="1" xfId="0" applyFont="1" applyFill="1" applyBorder="1" applyAlignment="1">
      <alignment horizontal="right" vertical="center" wrapText="1"/>
    </xf>
    <xf numFmtId="44" fontId="21" fillId="2" borderId="1" xfId="1" applyFont="1" applyFill="1" applyBorder="1" applyAlignment="1" applyProtection="1">
      <alignment horizontal="right" vertical="center" wrapText="1"/>
    </xf>
    <xf numFmtId="44" fontId="21" fillId="2" borderId="7" xfId="1" applyFont="1" applyFill="1" applyBorder="1" applyAlignment="1" applyProtection="1">
      <alignment horizontal="right" vertical="center" wrapText="1"/>
    </xf>
    <xf numFmtId="1" fontId="21" fillId="2" borderId="3" xfId="0" applyNumberFormat="1" applyFont="1" applyFill="1" applyBorder="1" applyAlignment="1">
      <alignment horizontal="right" vertical="center" wrapText="1"/>
    </xf>
    <xf numFmtId="44" fontId="21" fillId="2" borderId="9" xfId="1" applyFont="1" applyFill="1" applyBorder="1" applyAlignment="1" applyProtection="1">
      <alignment horizontal="right" vertical="center" wrapText="1"/>
    </xf>
    <xf numFmtId="0" fontId="21" fillId="2" borderId="22" xfId="0" applyFont="1" applyFill="1" applyBorder="1" applyAlignment="1">
      <alignment horizontal="left" vertical="center" wrapText="1"/>
    </xf>
    <xf numFmtId="0" fontId="21" fillId="0" borderId="0" xfId="0" applyFont="1" applyAlignment="1">
      <alignment vertical="center" wrapText="1"/>
    </xf>
    <xf numFmtId="0" fontId="21" fillId="2" borderId="39" xfId="0" applyFont="1" applyFill="1" applyBorder="1" applyAlignment="1">
      <alignment horizontal="left" vertical="center" wrapText="1"/>
    </xf>
    <xf numFmtId="0" fontId="21" fillId="2" borderId="28" xfId="0" applyFont="1" applyFill="1" applyBorder="1" applyAlignment="1">
      <alignment horizontal="right" vertical="center" wrapText="1"/>
    </xf>
    <xf numFmtId="44" fontId="21" fillId="2" borderId="28" xfId="1" applyFont="1" applyFill="1" applyBorder="1" applyAlignment="1" applyProtection="1">
      <alignment horizontal="right" vertical="center" wrapText="1"/>
    </xf>
    <xf numFmtId="44" fontId="21" fillId="2" borderId="34" xfId="1" applyFont="1" applyFill="1" applyBorder="1" applyAlignment="1" applyProtection="1">
      <alignment horizontal="right" vertical="center" wrapText="1"/>
    </xf>
    <xf numFmtId="1" fontId="21" fillId="2" borderId="16" xfId="0" applyNumberFormat="1" applyFont="1" applyFill="1" applyBorder="1" applyAlignment="1">
      <alignment horizontal="right" vertical="center" wrapText="1"/>
    </xf>
    <xf numFmtId="44" fontId="21" fillId="2" borderId="40" xfId="1" applyFont="1" applyFill="1" applyBorder="1" applyAlignment="1" applyProtection="1">
      <alignment horizontal="right" vertical="center" wrapText="1"/>
    </xf>
    <xf numFmtId="0" fontId="21" fillId="2" borderId="35" xfId="0" applyFont="1" applyFill="1" applyBorder="1" applyAlignment="1">
      <alignment horizontal="left" vertical="center" wrapText="1"/>
    </xf>
    <xf numFmtId="1" fontId="2" fillId="2" borderId="9" xfId="0" applyNumberFormat="1" applyFont="1" applyFill="1" applyBorder="1" applyAlignment="1">
      <alignment horizontal="right" vertical="center" wrapText="1"/>
    </xf>
    <xf numFmtId="44" fontId="2" fillId="2" borderId="9" xfId="1" applyFont="1" applyFill="1" applyBorder="1" applyAlignment="1" applyProtection="1">
      <alignment horizontal="right" vertical="center" wrapText="1"/>
    </xf>
    <xf numFmtId="0" fontId="2" fillId="2" borderId="24" xfId="0" applyFont="1" applyFill="1" applyBorder="1" applyAlignment="1">
      <alignment horizontal="right" vertical="center" wrapText="1"/>
    </xf>
    <xf numFmtId="44" fontId="4" fillId="2" borderId="24" xfId="1" applyFont="1" applyFill="1" applyBorder="1" applyAlignment="1" applyProtection="1">
      <alignment horizontal="right" vertical="center" wrapText="1"/>
    </xf>
    <xf numFmtId="1" fontId="4" fillId="2" borderId="24" xfId="0" applyNumberFormat="1" applyFont="1" applyFill="1" applyBorder="1" applyAlignment="1">
      <alignment horizontal="right" vertical="center" wrapText="1"/>
    </xf>
    <xf numFmtId="0" fontId="4" fillId="2" borderId="30" xfId="0" applyFont="1" applyFill="1" applyBorder="1" applyAlignment="1">
      <alignment horizontal="right" vertical="center" wrapText="1"/>
    </xf>
    <xf numFmtId="1" fontId="2" fillId="0" borderId="0" xfId="0" applyNumberFormat="1" applyFont="1" applyAlignment="1">
      <alignment horizontal="center" vertical="center" wrapText="1"/>
    </xf>
    <xf numFmtId="0" fontId="2" fillId="0" borderId="0" xfId="0" applyFont="1" applyAlignment="1">
      <alignment horizontal="center" vertical="center" wrapText="1"/>
    </xf>
    <xf numFmtId="164" fontId="2"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 fontId="4" fillId="0" borderId="0" xfId="0" applyNumberFormat="1" applyFont="1" applyAlignment="1">
      <alignment horizontal="center" vertical="center" wrapText="1"/>
    </xf>
    <xf numFmtId="165" fontId="4" fillId="0" borderId="0" xfId="0" applyNumberFormat="1" applyFont="1" applyAlignment="1">
      <alignment horizontal="center" vertical="center" wrapText="1"/>
    </xf>
    <xf numFmtId="0" fontId="6" fillId="0" borderId="0" xfId="0" applyFont="1" applyAlignment="1">
      <alignment horizontal="center" vertical="center" wrapText="1"/>
    </xf>
    <xf numFmtId="164" fontId="6" fillId="0" borderId="0" xfId="0" applyNumberFormat="1" applyFont="1" applyAlignment="1">
      <alignment horizontal="center" vertical="center" wrapText="1"/>
    </xf>
    <xf numFmtId="165" fontId="6" fillId="0" borderId="0" xfId="0" applyNumberFormat="1" applyFont="1" applyAlignment="1">
      <alignment horizontal="center" vertical="center" wrapText="1"/>
    </xf>
    <xf numFmtId="1" fontId="6" fillId="0" borderId="0" xfId="0" applyNumberFormat="1" applyFont="1" applyAlignment="1">
      <alignment horizontal="center" vertical="center" wrapText="1"/>
    </xf>
    <xf numFmtId="0" fontId="2" fillId="2" borderId="32" xfId="0" applyFont="1" applyFill="1" applyBorder="1" applyAlignment="1">
      <alignment horizontal="right" vertical="center" wrapText="1"/>
    </xf>
    <xf numFmtId="49" fontId="3" fillId="0" borderId="0" xfId="0" applyNumberFormat="1" applyFont="1" applyAlignment="1">
      <alignment horizontal="right" vertical="center" wrapText="1"/>
    </xf>
    <xf numFmtId="49" fontId="11" fillId="0" borderId="0" xfId="0" applyNumberFormat="1" applyFont="1" applyAlignment="1">
      <alignment horizontal="center" vertical="center" wrapText="1"/>
    </xf>
    <xf numFmtId="0" fontId="12" fillId="0" borderId="0" xfId="0" applyFont="1" applyAlignment="1">
      <alignment vertical="center" wrapText="1"/>
    </xf>
    <xf numFmtId="0" fontId="19" fillId="0" borderId="0" xfId="0" applyFont="1" applyAlignment="1">
      <alignment horizontal="left" vertical="center" wrapText="1"/>
    </xf>
    <xf numFmtId="49" fontId="5" fillId="4" borderId="37" xfId="2" applyNumberFormat="1" applyFont="1" applyFill="1" applyBorder="1" applyAlignment="1">
      <alignment horizontal="center" vertical="center" wrapText="1"/>
    </xf>
    <xf numFmtId="0" fontId="5" fillId="4" borderId="38" xfId="2" applyFont="1" applyFill="1" applyBorder="1" applyAlignment="1">
      <alignment horizontal="center" vertical="center" wrapText="1"/>
    </xf>
    <xf numFmtId="49" fontId="5" fillId="0" borderId="0" xfId="0" applyNumberFormat="1" applyFont="1" applyAlignment="1">
      <alignment vertical="center" wrapText="1"/>
    </xf>
    <xf numFmtId="0" fontId="8" fillId="4" borderId="2" xfId="0" applyFont="1" applyFill="1" applyBorder="1" applyAlignment="1">
      <alignment vertical="center" wrapText="1"/>
    </xf>
    <xf numFmtId="49" fontId="5" fillId="4" borderId="1" xfId="2" applyNumberFormat="1" applyFont="1" applyFill="1" applyBorder="1" applyAlignment="1">
      <alignment horizontal="center" vertical="center" wrapText="1"/>
    </xf>
    <xf numFmtId="0" fontId="5" fillId="4" borderId="1" xfId="2" applyFont="1" applyFill="1" applyBorder="1" applyAlignment="1">
      <alignment horizontal="center" vertical="center" wrapText="1"/>
    </xf>
    <xf numFmtId="0" fontId="8" fillId="4" borderId="15" xfId="2" applyFont="1" applyFill="1" applyBorder="1" applyAlignment="1">
      <alignment vertical="center" wrapText="1"/>
    </xf>
    <xf numFmtId="9" fontId="21" fillId="7" borderId="2" xfId="2" applyNumberFormat="1" applyFont="1" applyFill="1" applyBorder="1" applyAlignment="1">
      <alignment horizontal="left" vertical="center" wrapText="1"/>
    </xf>
    <xf numFmtId="44" fontId="23" fillId="7" borderId="1" xfId="1" applyFont="1" applyFill="1" applyBorder="1" applyAlignment="1" applyProtection="1">
      <alignment horizontal="center" vertical="center" wrapText="1"/>
    </xf>
    <xf numFmtId="9" fontId="23" fillId="7" borderId="1" xfId="2" applyNumberFormat="1" applyFont="1" applyFill="1" applyBorder="1" applyAlignment="1">
      <alignment horizontal="center" vertical="center" wrapText="1"/>
    </xf>
    <xf numFmtId="44" fontId="30" fillId="7" borderId="15" xfId="1" applyFont="1" applyFill="1" applyBorder="1" applyAlignment="1" applyProtection="1">
      <alignment horizontal="center" vertical="center" wrapText="1"/>
    </xf>
    <xf numFmtId="44" fontId="8" fillId="7" borderId="1" xfId="1" applyFont="1" applyFill="1" applyBorder="1" applyAlignment="1" applyProtection="1">
      <alignment horizontal="center" vertical="center" wrapText="1"/>
    </xf>
    <xf numFmtId="44" fontId="8" fillId="7" borderId="15" xfId="1" applyFont="1" applyFill="1" applyBorder="1" applyAlignment="1" applyProtection="1">
      <alignment horizontal="center" vertical="center" wrapText="1"/>
    </xf>
    <xf numFmtId="44" fontId="8" fillId="7" borderId="24" xfId="1" applyFont="1" applyFill="1" applyBorder="1" applyAlignment="1" applyProtection="1">
      <alignment horizontal="center" vertical="center" wrapText="1"/>
    </xf>
    <xf numFmtId="44" fontId="8" fillId="7" borderId="30" xfId="1" applyFont="1" applyFill="1" applyBorder="1" applyAlignment="1" applyProtection="1">
      <alignment horizontal="center" vertical="center" wrapText="1"/>
    </xf>
    <xf numFmtId="49" fontId="2" fillId="0" borderId="0" xfId="0" applyNumberFormat="1" applyFont="1" applyAlignment="1">
      <alignment horizontal="center" vertical="center" wrapText="1"/>
    </xf>
    <xf numFmtId="0" fontId="16" fillId="0" borderId="0" xfId="0" applyFont="1" applyAlignment="1">
      <alignment vertical="center" wrapText="1"/>
    </xf>
    <xf numFmtId="6" fontId="8" fillId="0" borderId="2" xfId="2" applyNumberFormat="1" applyFont="1" applyBorder="1" applyAlignment="1" applyProtection="1">
      <alignment horizontal="left" vertical="center" wrapText="1"/>
      <protection locked="0"/>
    </xf>
    <xf numFmtId="44" fontId="8" fillId="8" borderId="1" xfId="1" applyFont="1" applyFill="1" applyBorder="1" applyAlignment="1" applyProtection="1">
      <alignment horizontal="center" vertical="center" wrapText="1"/>
      <protection locked="0"/>
    </xf>
    <xf numFmtId="10" fontId="8" fillId="8" borderId="1" xfId="2" applyNumberFormat="1" applyFont="1" applyFill="1" applyBorder="1" applyAlignment="1" applyProtection="1">
      <alignment horizontal="center" vertical="center" wrapText="1"/>
      <protection locked="0"/>
    </xf>
    <xf numFmtId="49" fontId="3" fillId="0" borderId="0" xfId="0" applyNumberFormat="1" applyFont="1" applyAlignment="1">
      <alignment horizontal="left" vertical="top" wrapText="1"/>
    </xf>
    <xf numFmtId="49" fontId="3" fillId="0" borderId="0" xfId="0" applyNumberFormat="1" applyFont="1" applyAlignment="1">
      <alignment vertical="top" wrapText="1"/>
    </xf>
    <xf numFmtId="49" fontId="4" fillId="0" borderId="0" xfId="0" applyNumberFormat="1" applyFont="1" applyAlignment="1">
      <alignment horizontal="left" vertical="top" wrapText="1"/>
    </xf>
    <xf numFmtId="49" fontId="4" fillId="0" borderId="0" xfId="0" applyNumberFormat="1" applyFont="1" applyAlignment="1">
      <alignment horizontal="right" vertical="top" wrapText="1"/>
    </xf>
    <xf numFmtId="0" fontId="3" fillId="0" borderId="0" xfId="0" applyFont="1" applyAlignment="1">
      <alignment horizontal="right" vertical="top" wrapText="1"/>
    </xf>
    <xf numFmtId="0" fontId="4" fillId="0" borderId="0" xfId="0" applyFont="1" applyAlignment="1">
      <alignment horizontal="right" vertical="top" wrapText="1"/>
    </xf>
    <xf numFmtId="0" fontId="4" fillId="0" borderId="0" xfId="0" applyFont="1" applyAlignment="1">
      <alignment vertical="top" wrapText="1"/>
    </xf>
    <xf numFmtId="0" fontId="2" fillId="0" borderId="0" xfId="0" applyFont="1" applyAlignment="1">
      <alignment vertical="top" wrapText="1"/>
    </xf>
    <xf numFmtId="0" fontId="6" fillId="0" borderId="0" xfId="0" applyFont="1" applyAlignment="1">
      <alignment vertical="top" wrapText="1"/>
    </xf>
    <xf numFmtId="49" fontId="2" fillId="0" borderId="0" xfId="0" applyNumberFormat="1" applyFont="1" applyAlignment="1">
      <alignment horizontal="left" vertical="top" wrapText="1"/>
    </xf>
    <xf numFmtId="164" fontId="2" fillId="0" borderId="0" xfId="0" applyNumberFormat="1" applyFont="1" applyAlignment="1">
      <alignment horizontal="center" vertical="top" wrapText="1"/>
    </xf>
    <xf numFmtId="1" fontId="2" fillId="0" borderId="0" xfId="0" applyNumberFormat="1" applyFont="1" applyAlignment="1">
      <alignment horizontal="center" vertical="top" wrapText="1"/>
    </xf>
    <xf numFmtId="165" fontId="2" fillId="0" borderId="0" xfId="0" applyNumberFormat="1" applyFont="1" applyAlignment="1">
      <alignment horizontal="right" vertical="top" wrapText="1"/>
    </xf>
    <xf numFmtId="0" fontId="2" fillId="0" borderId="0" xfId="0" applyFont="1" applyAlignment="1">
      <alignment horizontal="left" vertical="top" wrapText="1"/>
    </xf>
    <xf numFmtId="0" fontId="4" fillId="4" borderId="41" xfId="0" applyFont="1" applyFill="1" applyBorder="1" applyAlignment="1">
      <alignment horizontal="center" vertical="center" wrapText="1"/>
    </xf>
    <xf numFmtId="164" fontId="4" fillId="4" borderId="42" xfId="0" applyNumberFormat="1" applyFont="1" applyFill="1" applyBorder="1" applyAlignment="1">
      <alignment horizontal="center" vertical="center" wrapText="1"/>
    </xf>
    <xf numFmtId="1" fontId="4" fillId="4" borderId="42" xfId="0" applyNumberFormat="1" applyFont="1" applyFill="1" applyBorder="1" applyAlignment="1">
      <alignment horizontal="center" vertical="center" wrapText="1"/>
    </xf>
    <xf numFmtId="165" fontId="4" fillId="4" borderId="42" xfId="0" applyNumberFormat="1"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0" borderId="0" xfId="0" applyFont="1" applyAlignment="1">
      <alignment horizontal="left" vertical="top" wrapText="1" indent="1"/>
    </xf>
    <xf numFmtId="164" fontId="21" fillId="2" borderId="23" xfId="0" applyNumberFormat="1" applyFont="1" applyFill="1" applyBorder="1" applyAlignment="1">
      <alignment horizontal="center" vertical="top" wrapText="1"/>
    </xf>
    <xf numFmtId="1" fontId="21" fillId="2" borderId="23" xfId="0" applyNumberFormat="1" applyFont="1" applyFill="1" applyBorder="1" applyAlignment="1">
      <alignment horizontal="right" vertical="top" wrapText="1"/>
    </xf>
    <xf numFmtId="0" fontId="21" fillId="2" borderId="38" xfId="0" applyFont="1" applyFill="1" applyBorder="1" applyAlignment="1">
      <alignment horizontal="left" vertical="top" wrapText="1"/>
    </xf>
    <xf numFmtId="0" fontId="7" fillId="0" borderId="0" xfId="0" applyFont="1" applyAlignment="1">
      <alignment vertical="top" wrapText="1"/>
    </xf>
    <xf numFmtId="44" fontId="2" fillId="2" borderId="7" xfId="1" applyFont="1" applyFill="1" applyBorder="1" applyAlignment="1" applyProtection="1">
      <alignment horizontal="right" vertical="top" wrapText="1"/>
    </xf>
    <xf numFmtId="164" fontId="2" fillId="4" borderId="7" xfId="0" applyNumberFormat="1" applyFont="1" applyFill="1" applyBorder="1" applyAlignment="1">
      <alignment horizontal="center" vertical="top" wrapText="1"/>
    </xf>
    <xf numFmtId="1" fontId="2" fillId="4" borderId="7" xfId="0" applyNumberFormat="1" applyFont="1" applyFill="1" applyBorder="1" applyAlignment="1">
      <alignment horizontal="right" vertical="top" wrapText="1"/>
    </xf>
    <xf numFmtId="44" fontId="2" fillId="4" borderId="7" xfId="1" applyFont="1" applyFill="1" applyBorder="1" applyAlignment="1" applyProtection="1">
      <alignment horizontal="right" vertical="top" wrapText="1"/>
    </xf>
    <xf numFmtId="0" fontId="2" fillId="4" borderId="22" xfId="0" applyFont="1" applyFill="1" applyBorder="1" applyAlignment="1">
      <alignment horizontal="left" vertical="top" wrapText="1"/>
    </xf>
    <xf numFmtId="0" fontId="4" fillId="2" borderId="29" xfId="0" applyFont="1" applyFill="1" applyBorder="1" applyAlignment="1">
      <alignment horizontal="right" vertical="top" wrapText="1"/>
    </xf>
    <xf numFmtId="164" fontId="2" fillId="2" borderId="24" xfId="0" applyNumberFormat="1" applyFont="1" applyFill="1" applyBorder="1" applyAlignment="1">
      <alignment horizontal="center" vertical="top" wrapText="1"/>
    </xf>
    <xf numFmtId="1" fontId="2" fillId="2" borderId="24" xfId="0" applyNumberFormat="1" applyFont="1" applyFill="1" applyBorder="1" applyAlignment="1">
      <alignment horizontal="right" vertical="top" wrapText="1"/>
    </xf>
    <xf numFmtId="44" fontId="2" fillId="2" borderId="24" xfId="1" applyFont="1" applyFill="1" applyBorder="1" applyAlignment="1" applyProtection="1">
      <alignment horizontal="right" vertical="top" wrapText="1"/>
    </xf>
    <xf numFmtId="44" fontId="4" fillId="2" borderId="24" xfId="1" applyFont="1" applyFill="1" applyBorder="1" applyAlignment="1" applyProtection="1">
      <alignment horizontal="right" vertical="top" wrapText="1"/>
    </xf>
    <xf numFmtId="0" fontId="2" fillId="2" borderId="30" xfId="0" applyFont="1" applyFill="1" applyBorder="1" applyAlignment="1">
      <alignment horizontal="left" vertical="top" wrapText="1"/>
    </xf>
    <xf numFmtId="164" fontId="2" fillId="3" borderId="24" xfId="0" applyNumberFormat="1" applyFont="1" applyFill="1" applyBorder="1" applyAlignment="1">
      <alignment horizontal="center" vertical="top" wrapText="1"/>
    </xf>
    <xf numFmtId="1" fontId="2" fillId="3" borderId="24" xfId="0" applyNumberFormat="1" applyFont="1" applyFill="1" applyBorder="1" applyAlignment="1">
      <alignment horizontal="right" vertical="top" wrapText="1"/>
    </xf>
    <xf numFmtId="44" fontId="2" fillId="3" borderId="24" xfId="1" applyFont="1" applyFill="1" applyBorder="1" applyAlignment="1" applyProtection="1">
      <alignment horizontal="right" vertical="top" wrapText="1"/>
    </xf>
    <xf numFmtId="0" fontId="2" fillId="3" borderId="30" xfId="0" applyFont="1" applyFill="1" applyBorder="1" applyAlignment="1">
      <alignment horizontal="left" vertical="top" wrapText="1"/>
    </xf>
    <xf numFmtId="164" fontId="4" fillId="2" borderId="24" xfId="0" applyNumberFormat="1" applyFont="1" applyFill="1" applyBorder="1" applyAlignment="1">
      <alignment horizontal="center" vertical="top" wrapText="1"/>
    </xf>
    <xf numFmtId="1" fontId="4" fillId="2" borderId="24" xfId="0" applyNumberFormat="1" applyFont="1" applyFill="1" applyBorder="1" applyAlignment="1">
      <alignment horizontal="right" vertical="top" wrapText="1"/>
    </xf>
    <xf numFmtId="0" fontId="4" fillId="2" borderId="30" xfId="0" applyFont="1" applyFill="1" applyBorder="1" applyAlignment="1">
      <alignment horizontal="left" vertical="top" wrapText="1"/>
    </xf>
    <xf numFmtId="0" fontId="2" fillId="0" borderId="13" xfId="0" applyFont="1" applyBorder="1" applyAlignment="1">
      <alignment horizontal="left" vertical="top" wrapText="1"/>
    </xf>
    <xf numFmtId="164" fontId="6" fillId="0" borderId="0" xfId="0" applyNumberFormat="1" applyFont="1" applyAlignment="1">
      <alignment horizontal="center" vertical="top" wrapText="1"/>
    </xf>
    <xf numFmtId="1" fontId="6" fillId="0" borderId="0" xfId="0" applyNumberFormat="1" applyFont="1" applyAlignment="1">
      <alignment horizontal="center" vertical="top" wrapText="1"/>
    </xf>
    <xf numFmtId="167" fontId="6" fillId="0" borderId="0" xfId="1" applyNumberFormat="1" applyFont="1" applyAlignment="1" applyProtection="1">
      <alignment horizontal="center" vertical="top" wrapText="1"/>
    </xf>
    <xf numFmtId="165" fontId="6" fillId="0" borderId="0" xfId="0" applyNumberFormat="1" applyFont="1" applyAlignment="1">
      <alignment horizontal="right" vertical="top" wrapText="1"/>
    </xf>
    <xf numFmtId="0" fontId="6" fillId="0" borderId="0" xfId="0" applyFont="1" applyAlignment="1">
      <alignment horizontal="left" vertical="top" wrapText="1"/>
    </xf>
    <xf numFmtId="44" fontId="21" fillId="7" borderId="23" xfId="1" applyFont="1" applyFill="1" applyBorder="1" applyAlignment="1" applyProtection="1">
      <alignment horizontal="right" vertical="top" wrapText="1"/>
    </xf>
    <xf numFmtId="44" fontId="4" fillId="7" borderId="24" xfId="1" applyFont="1" applyFill="1" applyBorder="1" applyAlignment="1" applyProtection="1">
      <alignment horizontal="right" vertical="top" wrapText="1"/>
    </xf>
    <xf numFmtId="44" fontId="2" fillId="8" borderId="1" xfId="1" applyFont="1" applyFill="1" applyBorder="1" applyAlignment="1" applyProtection="1">
      <alignment horizontal="right" vertical="top" wrapText="1"/>
      <protection locked="0"/>
    </xf>
    <xf numFmtId="0" fontId="3" fillId="0" borderId="0" xfId="0" applyFont="1" applyAlignment="1">
      <alignment vertical="top" wrapText="1"/>
    </xf>
    <xf numFmtId="0" fontId="14" fillId="0" borderId="0" xfId="0" applyFont="1" applyAlignment="1">
      <alignment vertical="center" wrapText="1"/>
    </xf>
    <xf numFmtId="49" fontId="2" fillId="0" borderId="0" xfId="0" applyNumberFormat="1" applyFont="1" applyAlignment="1">
      <alignment horizontal="center" vertical="top" wrapText="1"/>
    </xf>
    <xf numFmtId="0" fontId="2" fillId="0" borderId="0" xfId="0" applyFont="1" applyAlignment="1">
      <alignment horizontal="center" vertical="top" wrapText="1"/>
    </xf>
    <xf numFmtId="0" fontId="24" fillId="2" borderId="7" xfId="0" applyFont="1" applyFill="1" applyBorder="1" applyAlignment="1">
      <alignment horizontal="center" vertical="top" wrapText="1"/>
    </xf>
    <xf numFmtId="44" fontId="24" fillId="2" borderId="7" xfId="1" applyFont="1" applyFill="1" applyBorder="1" applyAlignment="1" applyProtection="1">
      <alignment horizontal="right" vertical="top" wrapText="1"/>
    </xf>
    <xf numFmtId="1" fontId="24" fillId="2" borderId="7" xfId="0" applyNumberFormat="1" applyFont="1" applyFill="1" applyBorder="1" applyAlignment="1">
      <alignment horizontal="center" vertical="top" wrapText="1"/>
    </xf>
    <xf numFmtId="0" fontId="24" fillId="2" borderId="22" xfId="0" applyFont="1" applyFill="1" applyBorder="1" applyAlignment="1">
      <alignment horizontal="left" vertical="top" wrapText="1"/>
    </xf>
    <xf numFmtId="44" fontId="2" fillId="2" borderId="1" xfId="1" applyFont="1" applyFill="1" applyBorder="1" applyAlignment="1" applyProtection="1">
      <alignment horizontal="right" vertical="top" wrapText="1"/>
    </xf>
    <xf numFmtId="44" fontId="2" fillId="7" borderId="1" xfId="1" applyFont="1" applyFill="1" applyBorder="1" applyAlignment="1" applyProtection="1">
      <alignment horizontal="right" vertical="top" wrapText="1"/>
    </xf>
    <xf numFmtId="44" fontId="2" fillId="2" borderId="46" xfId="1" applyFont="1" applyFill="1" applyBorder="1" applyAlignment="1" applyProtection="1">
      <alignment horizontal="right" vertical="top" wrapText="1"/>
    </xf>
    <xf numFmtId="0" fontId="2" fillId="2" borderId="24" xfId="0" applyFont="1" applyFill="1" applyBorder="1" applyAlignment="1">
      <alignment horizontal="center" vertical="top" wrapText="1"/>
    </xf>
    <xf numFmtId="1" fontId="2" fillId="2" borderId="24" xfId="0" applyNumberFormat="1" applyFont="1" applyFill="1" applyBorder="1" applyAlignment="1">
      <alignment horizontal="center" vertical="top" wrapText="1"/>
    </xf>
    <xf numFmtId="0" fontId="2" fillId="2" borderId="30" xfId="0" applyFont="1" applyFill="1" applyBorder="1" applyAlignment="1">
      <alignment horizontal="center" vertical="top" wrapText="1"/>
    </xf>
    <xf numFmtId="0" fontId="6" fillId="0" borderId="0" xfId="0" applyFont="1" applyAlignment="1">
      <alignment horizontal="center" vertical="top" wrapText="1"/>
    </xf>
    <xf numFmtId="164" fontId="2" fillId="0" borderId="0" xfId="0" applyNumberFormat="1" applyFont="1" applyAlignment="1">
      <alignment horizontal="right" vertical="top" wrapText="1"/>
    </xf>
    <xf numFmtId="0" fontId="5" fillId="4" borderId="29" xfId="0" applyFont="1" applyFill="1" applyBorder="1" applyAlignment="1">
      <alignment horizontal="center" vertical="center" wrapText="1"/>
    </xf>
    <xf numFmtId="164" fontId="5" fillId="4" borderId="24" xfId="0" applyNumberFormat="1" applyFont="1" applyFill="1" applyBorder="1" applyAlignment="1">
      <alignment horizontal="center" vertical="center" wrapText="1"/>
    </xf>
    <xf numFmtId="165" fontId="5" fillId="4" borderId="24" xfId="0" applyNumberFormat="1" applyFont="1" applyFill="1" applyBorder="1" applyAlignment="1">
      <alignment horizontal="center" vertical="center" wrapText="1"/>
    </xf>
    <xf numFmtId="1" fontId="5" fillId="4" borderId="24" xfId="0" applyNumberFormat="1" applyFont="1" applyFill="1" applyBorder="1" applyAlignment="1">
      <alignment horizontal="center" vertical="center" wrapText="1"/>
    </xf>
    <xf numFmtId="0" fontId="24" fillId="0" borderId="0" xfId="0" applyFont="1" applyAlignment="1">
      <alignment vertical="top" wrapText="1"/>
    </xf>
    <xf numFmtId="164" fontId="6" fillId="0" borderId="0" xfId="0" applyNumberFormat="1" applyFont="1" applyAlignment="1">
      <alignment horizontal="right" vertical="top" wrapText="1"/>
    </xf>
    <xf numFmtId="44" fontId="2" fillId="2" borderId="4" xfId="1" applyFont="1" applyFill="1" applyBorder="1" applyAlignment="1" applyProtection="1">
      <alignment horizontal="right" vertical="top" wrapText="1"/>
    </xf>
    <xf numFmtId="0" fontId="4" fillId="2" borderId="24" xfId="0" applyFont="1" applyFill="1" applyBorder="1" applyAlignment="1">
      <alignment horizontal="center" vertical="top" wrapText="1"/>
    </xf>
    <xf numFmtId="1" fontId="4" fillId="2" borderId="24" xfId="0" applyNumberFormat="1" applyFont="1" applyFill="1" applyBorder="1" applyAlignment="1">
      <alignment horizontal="center" vertical="top" wrapText="1"/>
    </xf>
    <xf numFmtId="0" fontId="4" fillId="2" borderId="30" xfId="0" applyFont="1" applyFill="1" applyBorder="1" applyAlignment="1">
      <alignment horizontal="center" vertical="top" wrapText="1"/>
    </xf>
    <xf numFmtId="49" fontId="3" fillId="0" borderId="0" xfId="0" applyNumberFormat="1" applyFont="1" applyAlignment="1">
      <alignment horizontal="right" vertical="top" wrapText="1"/>
    </xf>
    <xf numFmtId="0" fontId="8" fillId="0" borderId="0" xfId="0" applyFont="1" applyAlignment="1">
      <alignment horizontal="left" vertical="top" wrapText="1"/>
    </xf>
    <xf numFmtId="0" fontId="8" fillId="0" borderId="0" xfId="0" applyFont="1" applyAlignment="1">
      <alignment horizontal="right" vertical="top" wrapText="1"/>
    </xf>
    <xf numFmtId="0" fontId="5" fillId="0" borderId="0" xfId="0" applyFont="1" applyAlignment="1">
      <alignment horizontal="right" vertical="top" wrapText="1"/>
    </xf>
    <xf numFmtId="0" fontId="5" fillId="4" borderId="44" xfId="0" applyFont="1" applyFill="1" applyBorder="1" applyAlignment="1">
      <alignment horizontal="center" vertical="center" wrapText="1"/>
    </xf>
    <xf numFmtId="165" fontId="5" fillId="4" borderId="30" xfId="0" applyNumberFormat="1" applyFont="1" applyFill="1" applyBorder="1" applyAlignment="1">
      <alignment horizontal="center" vertical="center" wrapText="1"/>
    </xf>
    <xf numFmtId="0" fontId="21" fillId="2" borderId="55" xfId="0" applyFont="1" applyFill="1" applyBorder="1" applyAlignment="1">
      <alignment vertical="top" wrapText="1"/>
    </xf>
    <xf numFmtId="44" fontId="21" fillId="2" borderId="54" xfId="1" applyFont="1" applyFill="1" applyBorder="1" applyAlignment="1" applyProtection="1">
      <alignment horizontal="right" vertical="top" wrapText="1"/>
    </xf>
    <xf numFmtId="44" fontId="21" fillId="2" borderId="53" xfId="1" applyFont="1" applyFill="1" applyBorder="1" applyAlignment="1" applyProtection="1">
      <alignment horizontal="right" vertical="top" wrapText="1"/>
    </xf>
    <xf numFmtId="8" fontId="21" fillId="2" borderId="53" xfId="1" applyNumberFormat="1" applyFont="1" applyFill="1" applyBorder="1" applyAlignment="1" applyProtection="1">
      <alignment horizontal="right" vertical="top" wrapText="1"/>
    </xf>
    <xf numFmtId="44" fontId="22" fillId="2" borderId="38" xfId="1" applyFont="1" applyFill="1" applyBorder="1" applyAlignment="1" applyProtection="1">
      <alignment horizontal="right" vertical="top" wrapText="1"/>
    </xf>
    <xf numFmtId="44" fontId="4" fillId="2" borderId="22" xfId="1" applyFont="1" applyFill="1" applyBorder="1" applyAlignment="1" applyProtection="1">
      <alignment horizontal="right" vertical="top" wrapText="1"/>
    </xf>
    <xf numFmtId="0" fontId="4" fillId="2" borderId="39" xfId="0" applyFont="1" applyFill="1" applyBorder="1" applyAlignment="1">
      <alignment horizontal="right" vertical="top" wrapText="1"/>
    </xf>
    <xf numFmtId="44" fontId="4" fillId="2" borderId="28" xfId="1" applyFont="1" applyFill="1" applyBorder="1" applyAlignment="1" applyProtection="1">
      <alignment horizontal="right" vertical="top" wrapText="1"/>
    </xf>
    <xf numFmtId="44" fontId="4" fillId="2" borderId="17" xfId="1" applyFont="1" applyFill="1" applyBorder="1" applyAlignment="1" applyProtection="1">
      <alignment horizontal="right" vertical="top" wrapText="1"/>
    </xf>
    <xf numFmtId="1" fontId="2" fillId="0" borderId="0" xfId="0" applyNumberFormat="1" applyFont="1" applyAlignment="1">
      <alignment horizontal="right" vertical="top" wrapText="1"/>
    </xf>
    <xf numFmtId="165" fontId="4" fillId="0" borderId="0" xfId="0" applyNumberFormat="1" applyFont="1" applyAlignment="1">
      <alignment horizontal="right" vertical="top" wrapText="1"/>
    </xf>
    <xf numFmtId="165" fontId="3" fillId="0" borderId="0" xfId="0" applyNumberFormat="1" applyFont="1" applyAlignment="1">
      <alignment horizontal="right" vertical="top" wrapText="1"/>
    </xf>
    <xf numFmtId="1" fontId="2" fillId="0" borderId="0" xfId="0" applyNumberFormat="1" applyFont="1" applyAlignment="1">
      <alignment vertical="top" wrapText="1"/>
    </xf>
    <xf numFmtId="0" fontId="4" fillId="4" borderId="32" xfId="0" applyFont="1" applyFill="1" applyBorder="1" applyAlignment="1">
      <alignment horizontal="center" vertical="top" wrapText="1"/>
    </xf>
    <xf numFmtId="1" fontId="21" fillId="2" borderId="23" xfId="0" applyNumberFormat="1" applyFont="1" applyFill="1" applyBorder="1" applyAlignment="1">
      <alignment vertical="top" wrapText="1"/>
    </xf>
    <xf numFmtId="0" fontId="13" fillId="0" borderId="0" xfId="0" applyFont="1" applyAlignment="1">
      <alignment vertical="top" wrapText="1"/>
    </xf>
    <xf numFmtId="1" fontId="2" fillId="2" borderId="24" xfId="0" applyNumberFormat="1" applyFont="1" applyFill="1" applyBorder="1" applyAlignment="1">
      <alignment vertical="top" wrapText="1"/>
    </xf>
    <xf numFmtId="1" fontId="4" fillId="2" borderId="24" xfId="0" applyNumberFormat="1" applyFont="1" applyFill="1" applyBorder="1" applyAlignment="1">
      <alignment vertical="top" wrapText="1"/>
    </xf>
    <xf numFmtId="1" fontId="6" fillId="0" borderId="0" xfId="0" applyNumberFormat="1" applyFont="1" applyAlignment="1">
      <alignment vertical="top" wrapText="1"/>
    </xf>
    <xf numFmtId="0" fontId="2" fillId="8" borderId="15" xfId="0" applyFont="1" applyFill="1" applyBorder="1" applyAlignment="1" applyProtection="1">
      <alignment horizontal="left" vertical="top" wrapText="1"/>
      <protection locked="0"/>
    </xf>
    <xf numFmtId="1" fontId="2" fillId="0" borderId="0" xfId="0" applyNumberFormat="1" applyFont="1" applyAlignment="1">
      <alignment horizontal="left" vertical="top" wrapText="1"/>
    </xf>
    <xf numFmtId="44" fontId="21" fillId="2" borderId="7" xfId="1" applyFont="1" applyFill="1" applyBorder="1" applyAlignment="1" applyProtection="1">
      <alignment horizontal="right" vertical="top" wrapText="1"/>
    </xf>
    <xf numFmtId="1" fontId="21" fillId="2" borderId="7" xfId="0" applyNumberFormat="1" applyFont="1" applyFill="1" applyBorder="1" applyAlignment="1">
      <alignment horizontal="left" vertical="top" wrapText="1"/>
    </xf>
    <xf numFmtId="0" fontId="21" fillId="2" borderId="22" xfId="0" applyFont="1" applyFill="1" applyBorder="1" applyAlignment="1">
      <alignment horizontal="left" vertical="top" wrapText="1"/>
    </xf>
    <xf numFmtId="1" fontId="2" fillId="2" borderId="24" xfId="0" applyNumberFormat="1" applyFont="1" applyFill="1" applyBorder="1" applyAlignment="1">
      <alignment horizontal="left" vertical="top" wrapText="1"/>
    </xf>
    <xf numFmtId="1" fontId="4" fillId="2" borderId="24" xfId="0" applyNumberFormat="1" applyFont="1" applyFill="1" applyBorder="1" applyAlignment="1">
      <alignment horizontal="left" vertical="top" wrapText="1"/>
    </xf>
    <xf numFmtId="1" fontId="6" fillId="0" borderId="0" xfId="0" applyNumberFormat="1" applyFont="1" applyAlignment="1">
      <alignment horizontal="left" vertical="top" wrapText="1"/>
    </xf>
    <xf numFmtId="0" fontId="5" fillId="4" borderId="41" xfId="0" applyFont="1" applyFill="1" applyBorder="1" applyAlignment="1">
      <alignment horizontal="left" vertical="top" wrapText="1"/>
    </xf>
    <xf numFmtId="0" fontId="5" fillId="4" borderId="42" xfId="0" applyFont="1" applyFill="1" applyBorder="1" applyAlignment="1">
      <alignment horizontal="center" vertical="top" wrapText="1"/>
    </xf>
    <xf numFmtId="0" fontId="5" fillId="4" borderId="43" xfId="0" applyFont="1" applyFill="1" applyBorder="1" applyAlignment="1">
      <alignment horizontal="center" vertical="top" wrapText="1"/>
    </xf>
    <xf numFmtId="44" fontId="21" fillId="2" borderId="3" xfId="1" applyFont="1" applyFill="1" applyBorder="1" applyAlignment="1" applyProtection="1">
      <alignment horizontal="right" vertical="top" wrapText="1"/>
    </xf>
    <xf numFmtId="0" fontId="4" fillId="2" borderId="32" xfId="0" applyFont="1" applyFill="1" applyBorder="1" applyAlignment="1">
      <alignment horizontal="left" vertical="top" wrapText="1"/>
    </xf>
    <xf numFmtId="44" fontId="4" fillId="2" borderId="44" xfId="1" applyFont="1" applyFill="1" applyBorder="1" applyAlignment="1" applyProtection="1">
      <alignment horizontal="right" vertical="top" wrapText="1"/>
    </xf>
    <xf numFmtId="44" fontId="4" fillId="2" borderId="31" xfId="1" applyFont="1" applyFill="1" applyBorder="1" applyAlignment="1" applyProtection="1">
      <alignment horizontal="right" vertical="top" wrapText="1"/>
    </xf>
    <xf numFmtId="0" fontId="8" fillId="0" borderId="0" xfId="0" applyFont="1" applyAlignment="1">
      <alignment vertical="top" wrapText="1"/>
    </xf>
    <xf numFmtId="165" fontId="15" fillId="0" borderId="0" xfId="0" applyNumberFormat="1" applyFont="1" applyAlignment="1">
      <alignment horizontal="center" vertical="top" wrapText="1"/>
    </xf>
    <xf numFmtId="164" fontId="15" fillId="0" borderId="0" xfId="0" applyNumberFormat="1" applyFont="1" applyAlignment="1">
      <alignment horizontal="right" vertical="top" wrapText="1"/>
    </xf>
    <xf numFmtId="0" fontId="15" fillId="4" borderId="27" xfId="0" applyFont="1" applyFill="1" applyBorder="1" applyAlignment="1">
      <alignment horizontal="right" vertical="top" wrapText="1"/>
    </xf>
    <xf numFmtId="164" fontId="15" fillId="4" borderId="45" xfId="0" applyNumberFormat="1" applyFont="1" applyFill="1" applyBorder="1" applyAlignment="1">
      <alignment vertical="top" wrapText="1"/>
    </xf>
    <xf numFmtId="164" fontId="15" fillId="4" borderId="45" xfId="0" applyNumberFormat="1" applyFont="1" applyFill="1" applyBorder="1" applyAlignment="1">
      <alignment horizontal="center" vertical="top" wrapText="1"/>
    </xf>
    <xf numFmtId="0" fontId="15" fillId="0" borderId="0" xfId="0" applyFont="1" applyAlignment="1">
      <alignment horizontal="right" vertical="top" wrapText="1"/>
    </xf>
    <xf numFmtId="44" fontId="4" fillId="7" borderId="24" xfId="1" applyFont="1" applyFill="1" applyBorder="1" applyAlignment="1" applyProtection="1">
      <alignment horizontal="right" vertical="center" wrapText="1"/>
    </xf>
    <xf numFmtId="1" fontId="4" fillId="7" borderId="24" xfId="0" applyNumberFormat="1" applyFont="1" applyFill="1" applyBorder="1" applyAlignment="1">
      <alignment horizontal="right" vertical="center" wrapText="1"/>
    </xf>
    <xf numFmtId="168" fontId="4" fillId="7" borderId="24" xfId="6" applyNumberFormat="1" applyFont="1" applyFill="1" applyBorder="1" applyAlignment="1" applyProtection="1">
      <alignment horizontal="right" vertical="center" wrapText="1"/>
    </xf>
    <xf numFmtId="9" fontId="2" fillId="2" borderId="7" xfId="7" applyFont="1" applyFill="1" applyBorder="1" applyAlignment="1" applyProtection="1">
      <alignment horizontal="center" vertical="center" wrapText="1"/>
    </xf>
    <xf numFmtId="49" fontId="0" fillId="0" borderId="0" xfId="0" quotePrefix="1" applyNumberFormat="1" applyAlignment="1">
      <alignment horizontal="left" vertical="center"/>
    </xf>
    <xf numFmtId="44" fontId="2" fillId="7" borderId="24" xfId="1" applyFont="1" applyFill="1" applyBorder="1" applyAlignment="1" applyProtection="1">
      <alignment horizontal="right" vertical="top" wrapText="1"/>
    </xf>
    <xf numFmtId="167" fontId="2" fillId="7" borderId="7" xfId="1" applyNumberFormat="1" applyFont="1" applyFill="1" applyBorder="1" applyAlignment="1" applyProtection="1">
      <alignment horizontal="right" vertical="center" wrapText="1"/>
    </xf>
    <xf numFmtId="167" fontId="2" fillId="2" borderId="7" xfId="1" applyNumberFormat="1" applyFont="1" applyFill="1" applyBorder="1" applyAlignment="1" applyProtection="1">
      <alignment horizontal="right" vertical="center" wrapText="1"/>
    </xf>
    <xf numFmtId="167" fontId="2" fillId="2" borderId="1" xfId="1" applyNumberFormat="1" applyFont="1" applyFill="1" applyBorder="1" applyAlignment="1" applyProtection="1">
      <alignment horizontal="right" vertical="center" wrapText="1"/>
    </xf>
    <xf numFmtId="167" fontId="2" fillId="7" borderId="1" xfId="1" applyNumberFormat="1" applyFont="1" applyFill="1" applyBorder="1" applyAlignment="1" applyProtection="1">
      <alignment horizontal="right" vertical="center" wrapText="1"/>
    </xf>
    <xf numFmtId="167" fontId="2" fillId="2" borderId="6" xfId="1" applyNumberFormat="1" applyFont="1" applyFill="1" applyBorder="1" applyAlignment="1" applyProtection="1">
      <alignment horizontal="right" vertical="center" wrapText="1"/>
    </xf>
    <xf numFmtId="167" fontId="2" fillId="7" borderId="28" xfId="1" applyNumberFormat="1" applyFont="1" applyFill="1" applyBorder="1" applyAlignment="1" applyProtection="1">
      <alignment horizontal="right" vertical="center" wrapText="1"/>
    </xf>
    <xf numFmtId="167" fontId="2" fillId="2" borderId="4" xfId="1" applyNumberFormat="1" applyFont="1" applyFill="1" applyBorder="1" applyAlignment="1" applyProtection="1">
      <alignment horizontal="right" vertical="center" wrapText="1"/>
    </xf>
    <xf numFmtId="167" fontId="2" fillId="7" borderId="4" xfId="1" applyNumberFormat="1" applyFont="1" applyFill="1" applyBorder="1" applyAlignment="1" applyProtection="1">
      <alignment horizontal="right" vertical="center" wrapText="1"/>
    </xf>
    <xf numFmtId="44" fontId="4" fillId="7" borderId="17" xfId="1" applyFont="1" applyFill="1" applyBorder="1" applyAlignment="1" applyProtection="1">
      <alignment horizontal="right" vertical="top" wrapText="1"/>
    </xf>
    <xf numFmtId="44" fontId="4" fillId="7" borderId="22" xfId="1" applyFont="1" applyFill="1" applyBorder="1" applyAlignment="1" applyProtection="1">
      <alignment horizontal="right" vertical="top" wrapText="1"/>
    </xf>
    <xf numFmtId="44" fontId="4" fillId="7" borderId="30" xfId="1" applyFont="1" applyFill="1" applyBorder="1" applyAlignment="1" applyProtection="1">
      <alignment horizontal="right" vertical="top" wrapText="1"/>
    </xf>
    <xf numFmtId="44" fontId="4" fillId="7" borderId="28" xfId="1" applyFont="1" applyFill="1" applyBorder="1" applyAlignment="1" applyProtection="1">
      <alignment horizontal="right" vertical="top" wrapText="1"/>
    </xf>
    <xf numFmtId="167" fontId="2" fillId="7" borderId="5" xfId="1" applyNumberFormat="1" applyFont="1" applyFill="1" applyBorder="1" applyAlignment="1" applyProtection="1">
      <alignment horizontal="right" vertical="center" wrapText="1"/>
    </xf>
    <xf numFmtId="1" fontId="2" fillId="7" borderId="24" xfId="0" applyNumberFormat="1" applyFont="1" applyFill="1" applyBorder="1" applyAlignment="1">
      <alignment vertical="top" wrapText="1"/>
    </xf>
    <xf numFmtId="44" fontId="4" fillId="7" borderId="45" xfId="1" applyFont="1" applyFill="1" applyBorder="1" applyAlignment="1" applyProtection="1">
      <alignment horizontal="right" vertical="top" wrapText="1"/>
    </xf>
    <xf numFmtId="9" fontId="2" fillId="7" borderId="28" xfId="7" applyFont="1" applyFill="1" applyBorder="1" applyAlignment="1" applyProtection="1">
      <alignment horizontal="center" vertical="center" wrapText="1"/>
    </xf>
    <xf numFmtId="44" fontId="15" fillId="10" borderId="45" xfId="1" applyFont="1" applyFill="1" applyBorder="1" applyAlignment="1" applyProtection="1">
      <alignment vertical="top" wrapText="1"/>
    </xf>
    <xf numFmtId="166" fontId="15" fillId="10" borderId="26" xfId="0" applyNumberFormat="1" applyFont="1" applyFill="1" applyBorder="1" applyAlignment="1">
      <alignment horizontal="center" vertical="top" wrapText="1"/>
    </xf>
    <xf numFmtId="0" fontId="21" fillId="2" borderId="2" xfId="0" applyFont="1" applyFill="1" applyBorder="1" applyAlignment="1">
      <alignment horizontal="left" vertical="top" wrapText="1"/>
    </xf>
    <xf numFmtId="44" fontId="22" fillId="2" borderId="15" xfId="1" applyFont="1" applyFill="1" applyBorder="1" applyAlignment="1" applyProtection="1">
      <alignment horizontal="right" vertical="top" wrapText="1"/>
    </xf>
    <xf numFmtId="44" fontId="4" fillId="7" borderId="44" xfId="1" applyFont="1" applyFill="1" applyBorder="1" applyAlignment="1" applyProtection="1">
      <alignment horizontal="right" vertical="top" wrapText="1"/>
    </xf>
    <xf numFmtId="44" fontId="21" fillId="7" borderId="42" xfId="1" applyFont="1" applyFill="1" applyBorder="1" applyAlignment="1" applyProtection="1">
      <alignment horizontal="right" vertical="top" wrapText="1"/>
    </xf>
    <xf numFmtId="0" fontId="0" fillId="0" borderId="0" xfId="0" applyAlignment="1" applyProtection="1">
      <alignment vertical="center" wrapText="1"/>
      <protection locked="0"/>
    </xf>
    <xf numFmtId="49" fontId="0" fillId="0" borderId="0" xfId="0" applyNumberFormat="1" applyAlignment="1" applyProtection="1">
      <alignment horizontal="left" vertical="center" wrapText="1"/>
      <protection locked="0"/>
    </xf>
    <xf numFmtId="49" fontId="2" fillId="0" borderId="0" xfId="0" applyNumberFormat="1" applyFont="1" applyAlignment="1" applyProtection="1">
      <alignment horizontal="left" vertical="center" wrapText="1"/>
      <protection locked="0"/>
    </xf>
    <xf numFmtId="0" fontId="3" fillId="4" borderId="31" xfId="0" applyFont="1" applyFill="1" applyBorder="1" applyAlignment="1">
      <alignment horizontal="left" vertical="center" wrapText="1"/>
    </xf>
    <xf numFmtId="0" fontId="5" fillId="2" borderId="27"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4" borderId="29" xfId="0" applyFont="1" applyFill="1" applyBorder="1" applyAlignment="1">
      <alignment horizontal="center" vertical="center" wrapText="1"/>
    </xf>
    <xf numFmtId="0" fontId="4" fillId="4" borderId="24" xfId="0" applyFont="1" applyFill="1" applyBorder="1" applyAlignment="1">
      <alignment horizontal="center" vertical="center" wrapText="1"/>
    </xf>
    <xf numFmtId="0" fontId="0" fillId="9" borderId="0" xfId="0" applyFill="1" applyAlignment="1">
      <alignment vertical="center" wrapText="1"/>
    </xf>
    <xf numFmtId="0" fontId="4" fillId="2" borderId="6" xfId="0" applyFont="1" applyFill="1" applyBorder="1" applyAlignment="1">
      <alignment horizontal="left" vertical="center" wrapText="1"/>
    </xf>
    <xf numFmtId="0" fontId="4" fillId="2" borderId="25" xfId="0" applyFont="1" applyFill="1" applyBorder="1" applyAlignment="1">
      <alignment horizontal="right" vertical="center" wrapText="1"/>
    </xf>
    <xf numFmtId="0" fontId="3" fillId="4" borderId="32" xfId="0" applyFont="1" applyFill="1" applyBorder="1" applyAlignment="1">
      <alignment horizontal="left" vertical="center" wrapText="1"/>
    </xf>
    <xf numFmtId="0" fontId="5" fillId="2" borderId="45" xfId="0" applyFont="1" applyFill="1" applyBorder="1" applyAlignment="1">
      <alignment horizontal="center" vertical="center" wrapText="1"/>
    </xf>
    <xf numFmtId="0" fontId="4" fillId="4" borderId="33"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4" fillId="4" borderId="1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6" xfId="0" applyFont="1" applyFill="1" applyBorder="1" applyAlignment="1">
      <alignment horizontal="left" vertical="center" wrapText="1"/>
    </xf>
    <xf numFmtId="0" fontId="4" fillId="4" borderId="2" xfId="0" applyFont="1" applyFill="1" applyBorder="1" applyAlignment="1">
      <alignment horizontal="left" vertical="center" wrapText="1" indent="2"/>
    </xf>
    <xf numFmtId="0" fontId="4" fillId="4" borderId="18" xfId="0" applyFont="1" applyFill="1" applyBorder="1" applyAlignment="1">
      <alignment horizontal="right" vertical="center" wrapText="1"/>
    </xf>
    <xf numFmtId="0" fontId="5" fillId="2" borderId="26" xfId="0" applyFont="1"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5" fillId="0" borderId="56" xfId="0" applyFont="1" applyBorder="1" applyAlignment="1">
      <alignment horizontal="right" vertical="center" wrapText="1"/>
    </xf>
    <xf numFmtId="0" fontId="5" fillId="0" borderId="56" xfId="0" applyFont="1" applyBorder="1" applyAlignment="1">
      <alignment vertical="center" wrapText="1"/>
    </xf>
    <xf numFmtId="0" fontId="3" fillId="0" borderId="56" xfId="0" applyFont="1" applyBorder="1" applyAlignment="1">
      <alignment horizontal="center" vertical="center" wrapText="1"/>
    </xf>
    <xf numFmtId="9" fontId="2" fillId="7" borderId="7" xfId="7" applyFont="1" applyFill="1" applyBorder="1" applyAlignment="1" applyProtection="1">
      <alignment horizontal="center" vertical="center" wrapText="1"/>
    </xf>
    <xf numFmtId="0" fontId="5" fillId="4" borderId="32" xfId="0" applyFont="1" applyFill="1" applyBorder="1" applyAlignment="1">
      <alignment horizontal="center" vertical="center" wrapText="1"/>
    </xf>
    <xf numFmtId="0" fontId="3" fillId="0" borderId="0" xfId="0" applyFont="1" applyAlignment="1">
      <alignment horizontal="right" vertical="center" wrapText="1"/>
    </xf>
    <xf numFmtId="0" fontId="5" fillId="4" borderId="41" xfId="0" applyFont="1" applyFill="1" applyBorder="1" applyAlignment="1">
      <alignment horizontal="center" vertical="center" wrapText="1"/>
    </xf>
    <xf numFmtId="0" fontId="8" fillId="2" borderId="1" xfId="4" applyFont="1" applyFill="1" applyBorder="1" applyAlignment="1">
      <alignment vertical="center" wrapText="1"/>
    </xf>
    <xf numFmtId="0" fontId="2" fillId="0" borderId="47" xfId="0" applyFont="1" applyBorder="1" applyAlignment="1" applyProtection="1">
      <alignment vertical="top"/>
      <protection locked="0"/>
    </xf>
    <xf numFmtId="0" fontId="2" fillId="0" borderId="19" xfId="0" applyFont="1" applyBorder="1" applyAlignment="1" applyProtection="1">
      <alignment vertical="top"/>
      <protection locked="0"/>
    </xf>
    <xf numFmtId="0" fontId="2" fillId="0" borderId="20" xfId="0" applyFont="1" applyBorder="1" applyAlignment="1" applyProtection="1">
      <alignment vertical="top"/>
      <protection locked="0"/>
    </xf>
    <xf numFmtId="0" fontId="2" fillId="0" borderId="21" xfId="0" applyFont="1" applyBorder="1" applyAlignment="1" applyProtection="1">
      <alignment vertical="top"/>
      <protection locked="0"/>
    </xf>
    <xf numFmtId="0" fontId="2" fillId="0" borderId="49" xfId="0" applyFont="1" applyBorder="1" applyAlignment="1" applyProtection="1">
      <alignment vertical="top"/>
      <protection locked="0"/>
    </xf>
    <xf numFmtId="0" fontId="2" fillId="0" borderId="48" xfId="0" applyFont="1" applyBorder="1" applyAlignment="1" applyProtection="1">
      <alignment vertical="top"/>
      <protection locked="0"/>
    </xf>
    <xf numFmtId="0" fontId="21" fillId="2" borderId="2" xfId="0" applyFont="1" applyFill="1" applyBorder="1" applyAlignment="1">
      <alignment horizontal="left" vertical="center" wrapText="1"/>
    </xf>
    <xf numFmtId="0" fontId="21" fillId="2" borderId="18" xfId="0" applyFont="1" applyFill="1" applyBorder="1" applyAlignment="1">
      <alignment horizontal="left" vertical="center" wrapText="1"/>
    </xf>
    <xf numFmtId="0" fontId="2" fillId="0" borderId="11" xfId="0" applyFont="1" applyBorder="1" applyAlignment="1" applyProtection="1">
      <alignment vertical="center"/>
      <protection locked="0"/>
    </xf>
    <xf numFmtId="0" fontId="2" fillId="0" borderId="2" xfId="0" applyFont="1" applyBorder="1" applyAlignment="1" applyProtection="1">
      <alignment vertical="center" wrapText="1"/>
      <protection locked="0"/>
    </xf>
    <xf numFmtId="0" fontId="2" fillId="0" borderId="2" xfId="0" applyFont="1" applyBorder="1" applyAlignment="1" applyProtection="1">
      <alignment vertical="center"/>
      <protection locked="0"/>
    </xf>
    <xf numFmtId="0" fontId="2" fillId="0" borderId="36" xfId="0" applyFont="1" applyBorder="1" applyAlignment="1" applyProtection="1">
      <alignment vertical="center" wrapText="1"/>
      <protection locked="0"/>
    </xf>
    <xf numFmtId="0" fontId="21" fillId="2" borderId="37" xfId="0" applyFont="1" applyFill="1" applyBorder="1" applyAlignment="1">
      <alignment horizontal="left" vertical="top" wrapText="1"/>
    </xf>
    <xf numFmtId="0" fontId="2" fillId="3" borderId="11" xfId="0" applyFont="1" applyFill="1" applyBorder="1" applyAlignment="1" applyProtection="1">
      <alignment horizontal="left" vertical="top" wrapText="1"/>
      <protection locked="0"/>
    </xf>
    <xf numFmtId="0" fontId="2" fillId="3" borderId="2" xfId="0" applyFont="1" applyFill="1" applyBorder="1" applyAlignment="1" applyProtection="1">
      <alignment horizontal="left" vertical="top" wrapText="1"/>
      <protection locked="0"/>
    </xf>
    <xf numFmtId="0" fontId="20" fillId="3" borderId="2" xfId="0" applyFont="1" applyFill="1" applyBorder="1" applyAlignment="1" applyProtection="1">
      <alignment horizontal="left" vertical="top" wrapText="1"/>
      <protection locked="0"/>
    </xf>
    <xf numFmtId="0" fontId="4" fillId="4" borderId="11" xfId="0" applyFont="1" applyFill="1" applyBorder="1" applyAlignment="1">
      <alignment horizontal="center" vertical="top" wrapText="1"/>
    </xf>
    <xf numFmtId="0" fontId="4" fillId="2" borderId="32" xfId="0" applyFont="1" applyFill="1" applyBorder="1" applyAlignment="1">
      <alignment horizontal="right" vertical="top" wrapText="1"/>
    </xf>
    <xf numFmtId="0" fontId="4" fillId="4" borderId="31" xfId="0" applyFont="1" applyFill="1" applyBorder="1" applyAlignment="1">
      <alignment horizontal="center" vertical="top" wrapText="1"/>
    </xf>
    <xf numFmtId="0" fontId="2" fillId="3" borderId="36" xfId="0" applyFont="1" applyFill="1" applyBorder="1" applyAlignment="1" applyProtection="1">
      <alignment horizontal="left" vertical="top" wrapText="1"/>
      <protection locked="0"/>
    </xf>
    <xf numFmtId="0" fontId="4" fillId="3" borderId="32" xfId="0" applyFont="1" applyFill="1" applyBorder="1" applyAlignment="1">
      <alignment horizontal="right" vertical="top" wrapText="1"/>
    </xf>
    <xf numFmtId="0" fontId="25" fillId="2" borderId="11" xfId="0" applyFont="1" applyFill="1" applyBorder="1" applyAlignment="1">
      <alignment horizontal="left" vertical="top" wrapText="1"/>
    </xf>
    <xf numFmtId="0" fontId="24" fillId="2" borderId="11" xfId="0" applyFont="1" applyFill="1" applyBorder="1" applyAlignment="1">
      <alignment horizontal="left" vertical="top" wrapText="1"/>
    </xf>
    <xf numFmtId="0" fontId="4" fillId="3" borderId="11" xfId="0" applyFont="1" applyFill="1" applyBorder="1" applyAlignment="1" applyProtection="1">
      <alignment vertical="top" wrapText="1"/>
      <protection locked="0"/>
    </xf>
    <xf numFmtId="0" fontId="2" fillId="3" borderId="11" xfId="0" applyFont="1" applyFill="1" applyBorder="1" applyAlignment="1" applyProtection="1">
      <alignment vertical="top" wrapText="1"/>
      <protection locked="0"/>
    </xf>
    <xf numFmtId="0" fontId="2" fillId="3" borderId="2" xfId="0" applyFont="1" applyFill="1" applyBorder="1" applyAlignment="1" applyProtection="1">
      <alignment vertical="top" wrapText="1"/>
      <protection locked="0"/>
    </xf>
    <xf numFmtId="0" fontId="2" fillId="3" borderId="36" xfId="0" applyFont="1" applyFill="1" applyBorder="1" applyAlignment="1" applyProtection="1">
      <alignment vertical="top" wrapText="1"/>
      <protection locked="0"/>
    </xf>
    <xf numFmtId="0" fontId="4" fillId="3" borderId="11" xfId="0" applyFont="1" applyFill="1" applyBorder="1" applyAlignment="1" applyProtection="1">
      <alignment horizontal="left" vertical="top" wrapText="1"/>
      <protection locked="0"/>
    </xf>
    <xf numFmtId="0" fontId="21" fillId="2" borderId="37" xfId="0" applyFont="1" applyFill="1" applyBorder="1" applyAlignment="1">
      <alignment vertical="top" wrapText="1"/>
    </xf>
    <xf numFmtId="0" fontId="2" fillId="0" borderId="11" xfId="0" applyFont="1" applyBorder="1" applyAlignment="1" applyProtection="1">
      <alignment vertical="top" wrapText="1"/>
      <protection locked="0"/>
    </xf>
    <xf numFmtId="0" fontId="2" fillId="0" borderId="2" xfId="0" applyFont="1" applyBorder="1" applyAlignment="1" applyProtection="1">
      <alignment vertical="top" wrapText="1"/>
      <protection locked="0"/>
    </xf>
    <xf numFmtId="0" fontId="4" fillId="2" borderId="18" xfId="0" applyFont="1" applyFill="1" applyBorder="1" applyAlignment="1">
      <alignment horizontal="right" vertical="top" wrapText="1"/>
    </xf>
    <xf numFmtId="0" fontId="21" fillId="2" borderId="11" xfId="0" applyFont="1" applyFill="1" applyBorder="1" applyAlignment="1">
      <alignment horizontal="left" vertical="top" wrapText="1"/>
    </xf>
    <xf numFmtId="0" fontId="4" fillId="3" borderId="11" xfId="0" applyFont="1" applyFill="1" applyBorder="1" applyAlignment="1" applyProtection="1">
      <alignment horizontal="center" vertical="top" wrapText="1"/>
      <protection locked="0"/>
    </xf>
    <xf numFmtId="0" fontId="29" fillId="5" borderId="0" xfId="0" applyFont="1" applyFill="1" applyAlignment="1">
      <alignment horizontal="center"/>
    </xf>
    <xf numFmtId="0" fontId="5" fillId="4" borderId="32"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5" fillId="4" borderId="30" xfId="0" applyFont="1" applyFill="1" applyBorder="1" applyAlignment="1">
      <alignment horizontal="center" vertical="center" wrapText="1"/>
    </xf>
    <xf numFmtId="0" fontId="2" fillId="0" borderId="47" xfId="0" applyFont="1" applyBorder="1" applyAlignment="1" applyProtection="1">
      <alignment vertical="top" wrapText="1"/>
      <protection locked="0"/>
    </xf>
    <xf numFmtId="0" fontId="2" fillId="0" borderId="19" xfId="0" applyFont="1" applyBorder="1" applyAlignment="1" applyProtection="1">
      <alignment vertical="top" wrapText="1"/>
      <protection locked="0"/>
    </xf>
    <xf numFmtId="0" fontId="2" fillId="0" borderId="20" xfId="0" applyFont="1" applyBorder="1" applyAlignment="1" applyProtection="1">
      <alignment vertical="top" wrapText="1"/>
      <protection locked="0"/>
    </xf>
    <xf numFmtId="0" fontId="2" fillId="0" borderId="48" xfId="0" applyFont="1" applyBorder="1" applyAlignment="1" applyProtection="1">
      <alignment vertical="top" wrapText="1"/>
      <protection locked="0"/>
    </xf>
    <xf numFmtId="0" fontId="2" fillId="0" borderId="21" xfId="0" applyFont="1" applyBorder="1" applyAlignment="1" applyProtection="1">
      <alignment vertical="top" wrapText="1"/>
      <protection locked="0"/>
    </xf>
    <xf numFmtId="0" fontId="2" fillId="0" borderId="49" xfId="0" applyFont="1" applyBorder="1" applyAlignment="1" applyProtection="1">
      <alignment vertical="top" wrapText="1"/>
      <protection locked="0"/>
    </xf>
    <xf numFmtId="0" fontId="28" fillId="5" borderId="48" xfId="0" applyFont="1" applyFill="1" applyBorder="1" applyAlignment="1">
      <alignment horizontal="left" vertical="center" wrapText="1"/>
    </xf>
    <xf numFmtId="0" fontId="28" fillId="5" borderId="21" xfId="0" applyFont="1" applyFill="1" applyBorder="1" applyAlignment="1">
      <alignment horizontal="left" vertical="center" wrapText="1"/>
    </xf>
    <xf numFmtId="0" fontId="28" fillId="5" borderId="49" xfId="0" applyFont="1" applyFill="1" applyBorder="1" applyAlignment="1">
      <alignment horizontal="left" vertical="center" wrapText="1"/>
    </xf>
    <xf numFmtId="0" fontId="34" fillId="4" borderId="27" xfId="0" applyFont="1" applyFill="1" applyBorder="1" applyAlignment="1">
      <alignment horizontal="left" vertical="center" wrapText="1" readingOrder="1"/>
    </xf>
    <xf numFmtId="0" fontId="17" fillId="4" borderId="45" xfId="0" applyFont="1" applyFill="1" applyBorder="1" applyAlignment="1">
      <alignment horizontal="left" vertical="center" wrapText="1" readingOrder="1"/>
    </xf>
    <xf numFmtId="0" fontId="17" fillId="4" borderId="26" xfId="0" applyFont="1" applyFill="1" applyBorder="1" applyAlignment="1">
      <alignment horizontal="left" vertical="center" wrapText="1" readingOrder="1"/>
    </xf>
    <xf numFmtId="0" fontId="3" fillId="2" borderId="50" xfId="0" applyFont="1" applyFill="1" applyBorder="1" applyAlignment="1">
      <alignment horizontal="center" vertical="center"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3" fillId="3" borderId="1" xfId="5" applyFont="1" applyFill="1" applyBorder="1" applyAlignment="1" applyProtection="1">
      <alignment horizontal="left" vertical="center" wrapText="1"/>
      <protection locked="0"/>
    </xf>
    <xf numFmtId="0" fontId="32" fillId="5" borderId="8" xfId="4" applyFont="1" applyFill="1" applyBorder="1" applyAlignment="1">
      <alignment horizontal="left" vertical="center" wrapText="1"/>
    </xf>
    <xf numFmtId="0" fontId="33" fillId="3" borderId="1" xfId="4" applyFont="1" applyFill="1" applyBorder="1" applyAlignment="1">
      <alignment horizontal="left" vertical="center" wrapText="1"/>
    </xf>
    <xf numFmtId="0" fontId="28" fillId="5" borderId="1" xfId="4" applyFont="1" applyFill="1" applyBorder="1" applyAlignment="1">
      <alignment horizontal="left" vertical="center" wrapText="1"/>
    </xf>
    <xf numFmtId="0" fontId="4" fillId="0" borderId="21" xfId="0" applyFont="1" applyBorder="1" applyAlignment="1">
      <alignment vertical="center" wrapText="1"/>
    </xf>
    <xf numFmtId="0" fontId="5" fillId="4" borderId="43" xfId="0" applyFont="1" applyFill="1" applyBorder="1" applyAlignment="1">
      <alignment horizontal="center" vertical="center" wrapText="1"/>
    </xf>
    <xf numFmtId="0" fontId="5" fillId="4" borderId="35" xfId="0" applyFont="1" applyFill="1" applyBorder="1" applyAlignment="1">
      <alignment horizontal="center" vertical="center" wrapText="1"/>
    </xf>
    <xf numFmtId="165" fontId="5" fillId="4" borderId="42" xfId="0" applyNumberFormat="1" applyFont="1" applyFill="1" applyBorder="1" applyAlignment="1">
      <alignment horizontal="center" vertical="center" wrapText="1"/>
    </xf>
    <xf numFmtId="165" fontId="5" fillId="4" borderId="34" xfId="0" applyNumberFormat="1" applyFont="1" applyFill="1" applyBorder="1" applyAlignment="1">
      <alignment horizontal="center" vertical="center" wrapText="1"/>
    </xf>
    <xf numFmtId="0" fontId="5" fillId="4" borderId="23" xfId="0" applyFont="1" applyFill="1" applyBorder="1" applyAlignment="1">
      <alignment horizontal="center" vertical="center" wrapText="1"/>
    </xf>
    <xf numFmtId="49" fontId="11" fillId="0" borderId="21" xfId="0" applyNumberFormat="1" applyFont="1" applyBorder="1" applyAlignment="1">
      <alignment horizontal="center" vertical="center" wrapText="1"/>
    </xf>
    <xf numFmtId="0" fontId="4" fillId="4" borderId="47"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4" fillId="4" borderId="20"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21" xfId="0" applyFont="1" applyFill="1" applyBorder="1" applyAlignment="1">
      <alignment horizontal="left" vertical="center" wrapText="1"/>
    </xf>
    <xf numFmtId="0" fontId="4" fillId="4" borderId="49" xfId="0" applyFont="1" applyFill="1" applyBorder="1" applyAlignment="1">
      <alignment horizontal="left" vertical="center" wrapText="1"/>
    </xf>
    <xf numFmtId="1" fontId="5" fillId="4" borderId="42" xfId="0" applyNumberFormat="1" applyFont="1" applyFill="1" applyBorder="1" applyAlignment="1">
      <alignment horizontal="center" vertical="center" wrapText="1"/>
    </xf>
    <xf numFmtId="1" fontId="5" fillId="4" borderId="34" xfId="0" applyNumberFormat="1" applyFont="1" applyFill="1" applyBorder="1" applyAlignment="1">
      <alignment horizontal="center" vertical="center" wrapText="1"/>
    </xf>
    <xf numFmtId="0" fontId="5" fillId="4" borderId="42"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5" fillId="4" borderId="33" xfId="0" applyFont="1" applyFill="1" applyBorder="1" applyAlignment="1">
      <alignment horizontal="center" vertical="center" wrapText="1"/>
    </xf>
    <xf numFmtId="49" fontId="5" fillId="4" borderId="23" xfId="2" applyNumberFormat="1" applyFont="1" applyFill="1" applyBorder="1" applyAlignment="1">
      <alignment horizontal="center" vertical="center" wrapText="1"/>
    </xf>
    <xf numFmtId="49" fontId="3" fillId="0" borderId="0" xfId="0" applyNumberFormat="1" applyFont="1" applyAlignment="1">
      <alignment horizontal="left" vertical="center" wrapText="1"/>
    </xf>
    <xf numFmtId="0" fontId="4" fillId="0" borderId="0" xfId="0" applyFont="1" applyAlignment="1">
      <alignment vertical="center" wrapText="1"/>
    </xf>
    <xf numFmtId="0" fontId="2" fillId="0" borderId="27" xfId="0" applyFont="1" applyBorder="1" applyAlignment="1" applyProtection="1">
      <alignment vertical="top" wrapText="1"/>
      <protection locked="0"/>
    </xf>
    <xf numFmtId="0" fontId="2" fillId="0" borderId="45" xfId="0" applyFont="1" applyBorder="1" applyAlignment="1" applyProtection="1">
      <alignment vertical="top" wrapText="1"/>
      <protection locked="0"/>
    </xf>
    <xf numFmtId="0" fontId="2" fillId="0" borderId="26" xfId="0" applyFont="1" applyBorder="1" applyAlignment="1" applyProtection="1">
      <alignment vertical="top" wrapText="1"/>
      <protection locked="0"/>
    </xf>
    <xf numFmtId="0" fontId="4" fillId="4" borderId="27"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26" xfId="0" applyFont="1" applyFill="1" applyBorder="1" applyAlignment="1">
      <alignment horizontal="left" vertical="center" wrapText="1"/>
    </xf>
    <xf numFmtId="0" fontId="4" fillId="3" borderId="47" xfId="0" applyFont="1" applyFill="1" applyBorder="1" applyAlignment="1">
      <alignment horizontal="left" vertical="center" wrapText="1"/>
    </xf>
    <xf numFmtId="0" fontId="4" fillId="3" borderId="19" xfId="0" applyFont="1" applyFill="1" applyBorder="1" applyAlignment="1">
      <alignment horizontal="left" vertical="center" wrapText="1"/>
    </xf>
    <xf numFmtId="0" fontId="4" fillId="3" borderId="20"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0" xfId="0" applyFont="1" applyFill="1" applyAlignment="1">
      <alignment horizontal="left" vertical="center" wrapText="1"/>
    </xf>
    <xf numFmtId="0" fontId="4" fillId="3" borderId="13" xfId="0" applyFont="1" applyFill="1" applyBorder="1" applyAlignment="1">
      <alignment horizontal="left" vertical="center" wrapText="1"/>
    </xf>
    <xf numFmtId="0" fontId="4" fillId="3" borderId="48"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3" borderId="49" xfId="0" applyFont="1" applyFill="1" applyBorder="1" applyAlignment="1">
      <alignment horizontal="left" vertical="center" wrapText="1"/>
    </xf>
    <xf numFmtId="0" fontId="2" fillId="0" borderId="47"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20" xfId="0" applyFont="1" applyBorder="1" applyAlignment="1" applyProtection="1">
      <alignment horizontal="left" vertical="top" wrapText="1"/>
      <protection locked="0"/>
    </xf>
    <xf numFmtId="0" fontId="2" fillId="0" borderId="48" xfId="0" applyFont="1" applyBorder="1" applyAlignment="1" applyProtection="1">
      <alignment horizontal="left" vertical="top" wrapText="1"/>
      <protection locked="0"/>
    </xf>
    <xf numFmtId="0" fontId="2" fillId="0" borderId="21"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11" fillId="0" borderId="21" xfId="0" applyFont="1" applyBorder="1" applyAlignment="1">
      <alignment horizontal="center" vertical="center" wrapText="1"/>
    </xf>
    <xf numFmtId="0" fontId="5" fillId="4" borderId="27" xfId="0" applyFont="1" applyFill="1" applyBorder="1" applyAlignment="1">
      <alignment horizontal="center" vertical="top" wrapText="1"/>
    </xf>
    <xf numFmtId="0" fontId="5" fillId="4" borderId="45" xfId="0" applyFont="1" applyFill="1" applyBorder="1" applyAlignment="1">
      <alignment horizontal="center" vertical="top" wrapText="1"/>
    </xf>
    <xf numFmtId="0" fontId="5" fillId="4" borderId="26" xfId="0" applyFont="1" applyFill="1" applyBorder="1" applyAlignment="1">
      <alignment horizontal="center" vertical="top" wrapText="1"/>
    </xf>
    <xf numFmtId="0" fontId="2" fillId="4" borderId="27" xfId="0" applyFont="1" applyFill="1" applyBorder="1" applyAlignment="1">
      <alignment horizontal="left" vertical="center" wrapText="1"/>
    </xf>
    <xf numFmtId="0" fontId="2" fillId="4" borderId="45" xfId="0" applyFont="1" applyFill="1" applyBorder="1" applyAlignment="1">
      <alignment horizontal="left" vertical="center" wrapText="1"/>
    </xf>
    <xf numFmtId="0" fontId="2" fillId="4" borderId="26" xfId="0" applyFont="1" applyFill="1" applyBorder="1" applyAlignment="1">
      <alignment horizontal="left" vertical="center" wrapText="1"/>
    </xf>
    <xf numFmtId="0" fontId="37" fillId="0" borderId="21" xfId="0" applyFont="1" applyBorder="1" applyAlignment="1">
      <alignment horizontal="center" vertical="center" wrapText="1"/>
    </xf>
    <xf numFmtId="49" fontId="5" fillId="0" borderId="27" xfId="0" applyNumberFormat="1" applyFont="1" applyBorder="1" applyAlignment="1">
      <alignment horizontal="left" vertical="top" wrapText="1"/>
    </xf>
    <xf numFmtId="49" fontId="5" fillId="0" borderId="45" xfId="0" applyNumberFormat="1" applyFont="1" applyBorder="1" applyAlignment="1">
      <alignment horizontal="left" vertical="top" wrapText="1"/>
    </xf>
    <xf numFmtId="49" fontId="5" fillId="0" borderId="26" xfId="0" applyNumberFormat="1" applyFont="1" applyBorder="1" applyAlignment="1">
      <alignment horizontal="left" vertical="top" wrapText="1"/>
    </xf>
    <xf numFmtId="164" fontId="15" fillId="0" borderId="0" xfId="0" applyNumberFormat="1" applyFont="1" applyAlignment="1">
      <alignment horizontal="right" vertical="top" wrapText="1"/>
    </xf>
    <xf numFmtId="0" fontId="3" fillId="0" borderId="0" xfId="0" applyFont="1" applyAlignment="1">
      <alignment horizontal="right" vertical="top" wrapText="1"/>
    </xf>
    <xf numFmtId="164" fontId="15" fillId="4" borderId="45" xfId="0" applyNumberFormat="1" applyFont="1" applyFill="1" applyBorder="1" applyAlignment="1">
      <alignment horizontal="center" vertical="top" wrapText="1"/>
    </xf>
  </cellXfs>
  <cellStyles count="8">
    <cellStyle name="20% - Accent1 2" xfId="5" xr:uid="{B9236C15-E56B-4160-B132-5000C5569601}"/>
    <cellStyle name="Comma" xfId="6" builtinId="3"/>
    <cellStyle name="Currency" xfId="1" builtinId="4"/>
    <cellStyle name="Normal" xfId="0" builtinId="0"/>
    <cellStyle name="Normal 2" xfId="2" xr:uid="{00000000-0005-0000-0000-000002000000}"/>
    <cellStyle name="Normal 3" xfId="3" xr:uid="{00000000-0005-0000-0000-000003000000}"/>
    <cellStyle name="Normal 5" xfId="4" xr:uid="{CF51B7A7-F83D-4F81-9DC1-871D575FA472}"/>
    <cellStyle name="Percent" xfId="7"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2:Z103"/>
  <sheetViews>
    <sheetView showGridLines="0" tabSelected="1" zoomScale="85" zoomScaleNormal="85" workbookViewId="0"/>
  </sheetViews>
  <sheetFormatPr defaultColWidth="9.140625" defaultRowHeight="12.75" x14ac:dyDescent="0.2"/>
  <cols>
    <col min="1" max="1" width="4.42578125" style="72" customWidth="1"/>
    <col min="2" max="2" width="24.140625" style="74" customWidth="1"/>
    <col min="3" max="3" width="24.85546875" style="74" customWidth="1"/>
    <col min="4" max="16" width="24.42578125" style="74" customWidth="1"/>
    <col min="17" max="17" width="24.42578125" style="72" customWidth="1"/>
    <col min="18" max="18" width="16.42578125" style="72" customWidth="1"/>
    <col min="19" max="19" width="42.140625" style="83" customWidth="1"/>
    <col min="20" max="32" width="9.42578125" style="72" customWidth="1"/>
    <col min="33" max="16384" width="9.140625" style="72"/>
  </cols>
  <sheetData>
    <row r="2" spans="1:26" ht="23.25" x14ac:dyDescent="0.35">
      <c r="B2" s="374" t="s">
        <v>0</v>
      </c>
      <c r="C2" s="374"/>
      <c r="D2" s="374"/>
      <c r="E2" s="374"/>
      <c r="F2" s="374"/>
      <c r="G2" s="374"/>
      <c r="H2" s="374"/>
      <c r="I2" s="374"/>
      <c r="J2" s="374"/>
      <c r="K2" s="374"/>
      <c r="L2" s="374"/>
      <c r="M2" s="374"/>
      <c r="N2" s="374"/>
      <c r="O2" s="374"/>
      <c r="P2" s="374"/>
      <c r="Q2" s="374"/>
      <c r="R2" s="374"/>
      <c r="S2" s="374"/>
    </row>
    <row r="3" spans="1:26" s="73" customFormat="1" ht="10.5" customHeight="1" x14ac:dyDescent="0.2">
      <c r="B3" s="332"/>
      <c r="C3" s="333"/>
      <c r="D3" s="333"/>
      <c r="E3" s="332"/>
      <c r="F3" s="332"/>
      <c r="G3" s="332"/>
      <c r="H3" s="332"/>
      <c r="I3" s="332"/>
      <c r="J3" s="332"/>
      <c r="K3" s="332"/>
      <c r="L3" s="332"/>
      <c r="M3" s="332"/>
      <c r="N3" s="332"/>
      <c r="O3" s="332"/>
      <c r="P3" s="332"/>
      <c r="Q3" s="332"/>
      <c r="R3" s="332"/>
      <c r="S3" s="334"/>
    </row>
    <row r="4" spans="1:26" ht="15.75" customHeight="1" thickBot="1" x14ac:dyDescent="0.25">
      <c r="B4" s="384" t="s">
        <v>1</v>
      </c>
      <c r="C4" s="385"/>
      <c r="D4" s="385"/>
      <c r="E4" s="385"/>
      <c r="F4" s="385"/>
      <c r="G4" s="385"/>
      <c r="H4" s="385"/>
      <c r="I4" s="385"/>
      <c r="J4" s="385"/>
      <c r="K4" s="385"/>
      <c r="L4" s="385"/>
      <c r="M4" s="385"/>
      <c r="N4" s="385"/>
      <c r="O4" s="385"/>
      <c r="P4" s="385"/>
      <c r="Q4" s="385"/>
      <c r="R4" s="385"/>
      <c r="S4" s="386"/>
    </row>
    <row r="5" spans="1:26" ht="217.35" customHeight="1" thickBot="1" x14ac:dyDescent="0.25">
      <c r="B5" s="387" t="s">
        <v>2</v>
      </c>
      <c r="C5" s="388"/>
      <c r="D5" s="388"/>
      <c r="E5" s="388"/>
      <c r="F5" s="388"/>
      <c r="G5" s="388"/>
      <c r="H5" s="388"/>
      <c r="I5" s="388"/>
      <c r="J5" s="388"/>
      <c r="K5" s="388"/>
      <c r="L5" s="388"/>
      <c r="M5" s="388"/>
      <c r="N5" s="388"/>
      <c r="O5" s="388"/>
      <c r="P5" s="388"/>
      <c r="Q5" s="388"/>
      <c r="R5" s="388"/>
      <c r="S5" s="389"/>
      <c r="U5" s="73"/>
      <c r="V5" s="73"/>
      <c r="W5" s="73"/>
      <c r="X5" s="73"/>
      <c r="Y5" s="73"/>
      <c r="Z5" s="73"/>
    </row>
    <row r="6" spans="1:26" ht="7.5" customHeight="1" thickBot="1" x14ac:dyDescent="0.25">
      <c r="A6" s="309"/>
      <c r="B6" s="310"/>
      <c r="C6" s="310"/>
      <c r="D6" s="310"/>
      <c r="E6" s="310"/>
      <c r="F6" s="310"/>
      <c r="G6" s="310"/>
      <c r="H6" s="310"/>
      <c r="I6" s="310"/>
      <c r="J6" s="310"/>
      <c r="K6" s="310"/>
      <c r="L6" s="310"/>
      <c r="M6" s="310"/>
      <c r="N6" s="310"/>
      <c r="O6" s="310"/>
      <c r="P6" s="310"/>
      <c r="Q6" s="310"/>
      <c r="R6" s="310"/>
      <c r="S6" s="311"/>
      <c r="U6" s="73"/>
      <c r="V6" s="73"/>
      <c r="W6" s="73"/>
      <c r="X6" s="73"/>
      <c r="Y6" s="73"/>
      <c r="Z6" s="73"/>
    </row>
    <row r="7" spans="1:26" ht="29.25" customHeight="1" thickBot="1" x14ac:dyDescent="0.25">
      <c r="A7" s="309"/>
      <c r="B7" s="375" t="s">
        <v>3</v>
      </c>
      <c r="C7" s="376"/>
      <c r="D7" s="376"/>
      <c r="E7" s="376"/>
      <c r="F7" s="376"/>
      <c r="G7" s="376"/>
      <c r="H7" s="376"/>
      <c r="I7" s="376"/>
      <c r="J7" s="376"/>
      <c r="K7" s="376"/>
      <c r="L7" s="376"/>
      <c r="M7" s="376"/>
      <c r="N7" s="376"/>
      <c r="O7" s="376"/>
      <c r="P7" s="376"/>
      <c r="Q7" s="376"/>
      <c r="R7" s="376"/>
      <c r="S7" s="377"/>
      <c r="U7" s="73"/>
      <c r="V7" s="73"/>
      <c r="W7" s="73"/>
      <c r="X7" s="73"/>
      <c r="Y7" s="73"/>
      <c r="Z7" s="73"/>
    </row>
    <row r="8" spans="1:26" ht="9.75" customHeight="1" thickBot="1" x14ac:dyDescent="0.25">
      <c r="B8" s="312" t="s">
        <v>4</v>
      </c>
      <c r="C8" s="313"/>
      <c r="D8" s="314"/>
      <c r="E8" s="314"/>
      <c r="F8" s="314"/>
      <c r="G8" s="314"/>
      <c r="H8" s="314"/>
      <c r="I8" s="314"/>
      <c r="J8" s="314"/>
      <c r="K8" s="314"/>
      <c r="L8" s="314"/>
      <c r="M8" s="314"/>
      <c r="N8" s="314"/>
      <c r="O8" s="314"/>
      <c r="P8" s="314"/>
      <c r="Q8" s="314"/>
      <c r="R8" s="314"/>
      <c r="S8" s="329"/>
      <c r="U8" s="73"/>
      <c r="V8" s="73"/>
      <c r="W8" s="73"/>
      <c r="X8" s="73"/>
      <c r="Y8" s="73"/>
      <c r="Z8" s="73"/>
    </row>
    <row r="9" spans="1:26" ht="15" thickBot="1" x14ac:dyDescent="0.25">
      <c r="B9" s="390"/>
      <c r="C9" s="315"/>
      <c r="D9" s="316" t="s">
        <v>5</v>
      </c>
      <c r="E9" s="316" t="s">
        <v>6</v>
      </c>
      <c r="F9" s="316" t="s">
        <v>7</v>
      </c>
      <c r="G9" s="316" t="s">
        <v>8</v>
      </c>
      <c r="H9" s="317"/>
      <c r="I9" s="317"/>
      <c r="J9" s="317"/>
      <c r="K9" s="317"/>
      <c r="L9" s="317"/>
      <c r="M9" s="317"/>
      <c r="N9" s="317"/>
      <c r="O9" s="317"/>
      <c r="P9" s="317"/>
      <c r="Q9" s="317"/>
      <c r="R9" s="317"/>
      <c r="S9" s="331" t="s">
        <v>9</v>
      </c>
      <c r="U9" s="73"/>
      <c r="V9" s="73"/>
      <c r="W9" s="73"/>
      <c r="X9" s="73"/>
      <c r="Y9" s="73"/>
      <c r="Z9" s="73"/>
    </row>
    <row r="10" spans="1:26" ht="14.25" x14ac:dyDescent="0.2">
      <c r="B10" s="391"/>
      <c r="C10" s="318" t="s">
        <v>10</v>
      </c>
      <c r="D10" s="288">
        <f>F10-E10</f>
        <v>0</v>
      </c>
      <c r="E10" s="287">
        <f>'j. Match'!C27</f>
        <v>0</v>
      </c>
      <c r="F10" s="287">
        <f>C38</f>
        <v>0</v>
      </c>
      <c r="G10" s="335">
        <f t="shared" ref="G10:G24" si="0">IF(F10&gt;0,E10/F10,0)</f>
        <v>0</v>
      </c>
      <c r="H10" s="317"/>
      <c r="I10" s="317"/>
      <c r="J10" s="317"/>
      <c r="K10" s="317"/>
      <c r="L10" s="317"/>
      <c r="M10" s="317"/>
      <c r="N10" s="317"/>
      <c r="O10" s="317"/>
      <c r="P10" s="317"/>
      <c r="Q10" s="317"/>
      <c r="R10" s="317"/>
      <c r="S10" s="70"/>
      <c r="U10" s="73"/>
      <c r="V10" s="73"/>
      <c r="W10" s="73"/>
      <c r="X10" s="73"/>
      <c r="Y10" s="73"/>
      <c r="Z10" s="73"/>
    </row>
    <row r="11" spans="1:26" ht="14.25" x14ac:dyDescent="0.2">
      <c r="B11" s="391"/>
      <c r="C11" s="318" t="s">
        <v>11</v>
      </c>
      <c r="D11" s="288">
        <f t="shared" ref="D11:D23" si="1">F11-E11</f>
        <v>0</v>
      </c>
      <c r="E11" s="287">
        <f>'j. Match'!D27</f>
        <v>0</v>
      </c>
      <c r="F11" s="288">
        <f>D38</f>
        <v>0</v>
      </c>
      <c r="G11" s="284">
        <f t="shared" si="0"/>
        <v>0</v>
      </c>
      <c r="H11" s="317"/>
      <c r="I11" s="317"/>
      <c r="J11" s="317"/>
      <c r="K11" s="317"/>
      <c r="L11" s="317"/>
      <c r="M11" s="317"/>
      <c r="N11" s="317"/>
      <c r="O11" s="317"/>
      <c r="P11" s="317"/>
      <c r="Q11" s="317"/>
      <c r="R11" s="317"/>
      <c r="S11" s="70"/>
      <c r="U11" s="73"/>
      <c r="V11" s="73"/>
      <c r="W11" s="73"/>
      <c r="X11" s="73"/>
      <c r="Y11" s="73"/>
      <c r="Z11" s="73"/>
    </row>
    <row r="12" spans="1:26" ht="14.25" x14ac:dyDescent="0.2">
      <c r="B12" s="391"/>
      <c r="C12" s="318" t="s">
        <v>12</v>
      </c>
      <c r="D12" s="288">
        <f t="shared" si="1"/>
        <v>0</v>
      </c>
      <c r="E12" s="287">
        <f>'j. Match'!E27</f>
        <v>0</v>
      </c>
      <c r="F12" s="288">
        <f>E38</f>
        <v>0</v>
      </c>
      <c r="G12" s="284">
        <f t="shared" si="0"/>
        <v>0</v>
      </c>
      <c r="H12" s="317"/>
      <c r="I12" s="317"/>
      <c r="J12" s="317"/>
      <c r="K12" s="317"/>
      <c r="L12" s="317"/>
      <c r="M12" s="317"/>
      <c r="N12" s="317"/>
      <c r="O12" s="317"/>
      <c r="P12" s="317"/>
      <c r="Q12" s="317"/>
      <c r="R12" s="317"/>
      <c r="S12" s="70"/>
      <c r="U12" s="73"/>
      <c r="V12" s="73"/>
      <c r="W12" s="73"/>
      <c r="X12" s="73"/>
      <c r="Y12" s="73"/>
      <c r="Z12" s="73"/>
    </row>
    <row r="13" spans="1:26" ht="14.25" x14ac:dyDescent="0.2">
      <c r="B13" s="391"/>
      <c r="C13" s="318" t="s">
        <v>13</v>
      </c>
      <c r="D13" s="288">
        <f t="shared" si="1"/>
        <v>0</v>
      </c>
      <c r="E13" s="287">
        <f>'j. Match'!F27</f>
        <v>0</v>
      </c>
      <c r="F13" s="288">
        <f>F38</f>
        <v>0</v>
      </c>
      <c r="G13" s="284">
        <f t="shared" si="0"/>
        <v>0</v>
      </c>
      <c r="H13" s="317"/>
      <c r="I13" s="317"/>
      <c r="J13" s="317"/>
      <c r="K13" s="317"/>
      <c r="L13" s="317"/>
      <c r="M13" s="317"/>
      <c r="N13" s="317"/>
      <c r="O13" s="317"/>
      <c r="P13" s="317"/>
      <c r="Q13" s="317"/>
      <c r="R13" s="317"/>
      <c r="S13" s="71"/>
      <c r="U13" s="73"/>
      <c r="V13" s="73"/>
      <c r="W13" s="73"/>
      <c r="X13" s="73"/>
      <c r="Y13" s="73"/>
      <c r="Z13" s="73"/>
    </row>
    <row r="14" spans="1:26" ht="14.25" x14ac:dyDescent="0.2">
      <c r="B14" s="391"/>
      <c r="C14" s="318" t="s">
        <v>14</v>
      </c>
      <c r="D14" s="288">
        <f t="shared" si="1"/>
        <v>0</v>
      </c>
      <c r="E14" s="288">
        <f>'j. Match'!G27</f>
        <v>0</v>
      </c>
      <c r="F14" s="288">
        <f>G38</f>
        <v>0</v>
      </c>
      <c r="G14" s="284">
        <f t="shared" si="0"/>
        <v>0</v>
      </c>
      <c r="H14" s="317"/>
      <c r="I14" s="317"/>
      <c r="J14" s="317"/>
      <c r="K14" s="317"/>
      <c r="L14" s="317"/>
      <c r="M14" s="317"/>
      <c r="N14" s="317"/>
      <c r="O14" s="317"/>
      <c r="P14" s="317"/>
      <c r="Q14" s="317"/>
      <c r="R14" s="317"/>
      <c r="S14" s="71"/>
      <c r="U14" s="73"/>
      <c r="V14" s="73"/>
      <c r="W14" s="73"/>
      <c r="X14" s="73"/>
      <c r="Y14" s="73"/>
      <c r="Z14" s="73"/>
    </row>
    <row r="15" spans="1:26" ht="14.25" x14ac:dyDescent="0.2">
      <c r="B15" s="391"/>
      <c r="C15" s="318" t="s">
        <v>15</v>
      </c>
      <c r="D15" s="288">
        <f t="shared" si="1"/>
        <v>0</v>
      </c>
      <c r="E15" s="288">
        <f>'j. Match'!H27</f>
        <v>0</v>
      </c>
      <c r="F15" s="288">
        <f>H38</f>
        <v>0</v>
      </c>
      <c r="G15" s="284">
        <f t="shared" si="0"/>
        <v>0</v>
      </c>
      <c r="H15" s="317"/>
      <c r="I15" s="317"/>
      <c r="J15" s="317"/>
      <c r="K15" s="317"/>
      <c r="L15" s="317"/>
      <c r="M15" s="317"/>
      <c r="N15" s="317"/>
      <c r="O15" s="317"/>
      <c r="P15" s="317"/>
      <c r="Q15" s="317"/>
      <c r="R15" s="317"/>
      <c r="S15" s="71"/>
      <c r="U15" s="73"/>
      <c r="V15" s="73"/>
      <c r="W15" s="73"/>
      <c r="X15" s="73"/>
      <c r="Y15" s="73"/>
      <c r="Z15" s="73"/>
    </row>
    <row r="16" spans="1:26" ht="14.25" x14ac:dyDescent="0.2">
      <c r="B16" s="391"/>
      <c r="C16" s="318" t="s">
        <v>16</v>
      </c>
      <c r="D16" s="288">
        <f t="shared" si="1"/>
        <v>0</v>
      </c>
      <c r="E16" s="288">
        <f>'j. Match'!I27</f>
        <v>0</v>
      </c>
      <c r="F16" s="288">
        <f>I38</f>
        <v>0</v>
      </c>
      <c r="G16" s="284">
        <f t="shared" si="0"/>
        <v>0</v>
      </c>
      <c r="H16" s="317"/>
      <c r="I16" s="317"/>
      <c r="J16" s="317"/>
      <c r="K16" s="317"/>
      <c r="L16" s="317"/>
      <c r="M16" s="317"/>
      <c r="N16" s="317"/>
      <c r="O16" s="317"/>
      <c r="P16" s="317"/>
      <c r="Q16" s="317"/>
      <c r="R16" s="317"/>
      <c r="S16" s="71"/>
      <c r="U16" s="73"/>
      <c r="V16" s="73"/>
      <c r="W16" s="73"/>
      <c r="X16" s="73"/>
      <c r="Y16" s="73"/>
      <c r="Z16" s="73"/>
    </row>
    <row r="17" spans="2:26" ht="14.25" x14ac:dyDescent="0.2">
      <c r="B17" s="391"/>
      <c r="C17" s="318" t="s">
        <v>17</v>
      </c>
      <c r="D17" s="288">
        <f t="shared" si="1"/>
        <v>0</v>
      </c>
      <c r="E17" s="288">
        <f>'j. Match'!J27</f>
        <v>0</v>
      </c>
      <c r="F17" s="288">
        <f>J38</f>
        <v>0</v>
      </c>
      <c r="G17" s="284">
        <f t="shared" si="0"/>
        <v>0</v>
      </c>
      <c r="H17" s="317"/>
      <c r="I17" s="317"/>
      <c r="J17" s="317"/>
      <c r="K17" s="317"/>
      <c r="L17" s="317"/>
      <c r="M17" s="317"/>
      <c r="N17" s="317"/>
      <c r="O17" s="317"/>
      <c r="P17" s="317"/>
      <c r="Q17" s="317"/>
      <c r="R17" s="317"/>
      <c r="S17" s="71"/>
      <c r="U17" s="73"/>
      <c r="V17" s="73"/>
      <c r="W17" s="73"/>
      <c r="X17" s="73"/>
      <c r="Y17" s="73"/>
      <c r="Z17" s="73"/>
    </row>
    <row r="18" spans="2:26" ht="14.25" x14ac:dyDescent="0.2">
      <c r="B18" s="391"/>
      <c r="C18" s="318" t="s">
        <v>18</v>
      </c>
      <c r="D18" s="288">
        <f t="shared" si="1"/>
        <v>0</v>
      </c>
      <c r="E18" s="288">
        <f>'j. Match'!K27</f>
        <v>0</v>
      </c>
      <c r="F18" s="288">
        <f>K38</f>
        <v>0</v>
      </c>
      <c r="G18" s="284">
        <f t="shared" si="0"/>
        <v>0</v>
      </c>
      <c r="H18" s="317"/>
      <c r="I18" s="317"/>
      <c r="J18" s="317"/>
      <c r="K18" s="317"/>
      <c r="L18" s="317"/>
      <c r="M18" s="317"/>
      <c r="N18" s="317"/>
      <c r="O18" s="317"/>
      <c r="P18" s="317"/>
      <c r="Q18" s="317"/>
      <c r="R18" s="317"/>
      <c r="S18" s="71"/>
      <c r="U18" s="73"/>
      <c r="V18" s="73"/>
      <c r="W18" s="73"/>
      <c r="X18" s="73"/>
      <c r="Y18" s="73"/>
      <c r="Z18" s="73"/>
    </row>
    <row r="19" spans="2:26" ht="14.25" x14ac:dyDescent="0.2">
      <c r="B19" s="391"/>
      <c r="C19" s="318" t="s">
        <v>19</v>
      </c>
      <c r="D19" s="288">
        <f t="shared" si="1"/>
        <v>0</v>
      </c>
      <c r="E19" s="288">
        <f>'j. Match'!L27</f>
        <v>0</v>
      </c>
      <c r="F19" s="288">
        <f>L38</f>
        <v>0</v>
      </c>
      <c r="G19" s="284">
        <f t="shared" si="0"/>
        <v>0</v>
      </c>
      <c r="H19" s="317"/>
      <c r="I19" s="317"/>
      <c r="J19" s="317"/>
      <c r="K19" s="317"/>
      <c r="L19" s="317"/>
      <c r="M19" s="317"/>
      <c r="N19" s="317"/>
      <c r="O19" s="317"/>
      <c r="P19" s="317"/>
      <c r="Q19" s="317"/>
      <c r="R19" s="317"/>
      <c r="S19" s="71"/>
      <c r="U19" s="73"/>
      <c r="V19" s="73"/>
      <c r="W19" s="73"/>
      <c r="X19" s="73"/>
      <c r="Y19" s="73"/>
      <c r="Z19" s="73"/>
    </row>
    <row r="20" spans="2:26" ht="14.25" x14ac:dyDescent="0.2">
      <c r="B20" s="391"/>
      <c r="C20" s="318" t="s">
        <v>20</v>
      </c>
      <c r="D20" s="288">
        <f t="shared" si="1"/>
        <v>0</v>
      </c>
      <c r="E20" s="288">
        <f>'j. Match'!M27</f>
        <v>0</v>
      </c>
      <c r="F20" s="288">
        <f>M38</f>
        <v>0</v>
      </c>
      <c r="G20" s="284">
        <f t="shared" si="0"/>
        <v>0</v>
      </c>
      <c r="H20" s="317"/>
      <c r="I20" s="317"/>
      <c r="J20" s="317"/>
      <c r="K20" s="317"/>
      <c r="L20" s="317"/>
      <c r="M20" s="317"/>
      <c r="N20" s="317"/>
      <c r="O20" s="317"/>
      <c r="P20" s="317"/>
      <c r="Q20" s="317"/>
      <c r="R20" s="317"/>
      <c r="S20" s="71"/>
      <c r="U20" s="73"/>
      <c r="V20" s="73"/>
      <c r="W20" s="73"/>
      <c r="X20" s="73"/>
      <c r="Y20" s="73"/>
      <c r="Z20" s="73"/>
    </row>
    <row r="21" spans="2:26" ht="14.25" x14ac:dyDescent="0.2">
      <c r="B21" s="391"/>
      <c r="C21" s="318" t="s">
        <v>21</v>
      </c>
      <c r="D21" s="288">
        <f t="shared" si="1"/>
        <v>0</v>
      </c>
      <c r="E21" s="288">
        <f>'j. Match'!N27</f>
        <v>0</v>
      </c>
      <c r="F21" s="288">
        <f>N38</f>
        <v>0</v>
      </c>
      <c r="G21" s="284">
        <f t="shared" si="0"/>
        <v>0</v>
      </c>
      <c r="H21" s="317"/>
      <c r="I21" s="317"/>
      <c r="J21" s="317"/>
      <c r="K21" s="317"/>
      <c r="L21" s="317"/>
      <c r="M21" s="317"/>
      <c r="N21" s="317"/>
      <c r="O21" s="317"/>
      <c r="P21" s="317"/>
      <c r="Q21" s="317"/>
      <c r="R21" s="317"/>
      <c r="S21" s="71"/>
      <c r="U21" s="73"/>
      <c r="V21" s="73"/>
      <c r="W21" s="73"/>
      <c r="X21" s="73"/>
      <c r="Y21" s="73"/>
      <c r="Z21" s="73"/>
    </row>
    <row r="22" spans="2:26" ht="14.25" x14ac:dyDescent="0.2">
      <c r="B22" s="391"/>
      <c r="C22" s="318" t="s">
        <v>22</v>
      </c>
      <c r="D22" s="288">
        <f t="shared" si="1"/>
        <v>0</v>
      </c>
      <c r="E22" s="287">
        <f>'j. Match'!O27</f>
        <v>0</v>
      </c>
      <c r="F22" s="288">
        <f>O38</f>
        <v>0</v>
      </c>
      <c r="G22" s="284">
        <f t="shared" si="0"/>
        <v>0</v>
      </c>
      <c r="H22" s="317"/>
      <c r="I22" s="317"/>
      <c r="J22" s="317"/>
      <c r="K22" s="317"/>
      <c r="L22" s="317"/>
      <c r="M22" s="317"/>
      <c r="N22" s="317"/>
      <c r="O22" s="317"/>
      <c r="P22" s="317"/>
      <c r="Q22" s="317"/>
      <c r="R22" s="317"/>
      <c r="S22" s="71"/>
      <c r="U22" s="73"/>
      <c r="V22" s="73"/>
      <c r="W22" s="73"/>
      <c r="X22" s="73"/>
      <c r="Y22" s="73"/>
      <c r="Z22" s="73"/>
    </row>
    <row r="23" spans="2:26" ht="14.25" x14ac:dyDescent="0.2">
      <c r="B23" s="391"/>
      <c r="C23" s="318" t="s">
        <v>23</v>
      </c>
      <c r="D23" s="288">
        <f t="shared" si="1"/>
        <v>0</v>
      </c>
      <c r="E23" s="287">
        <f>'j. Match'!P27</f>
        <v>0</v>
      </c>
      <c r="F23" s="287">
        <f>P38</f>
        <v>0</v>
      </c>
      <c r="G23" s="284">
        <f t="shared" si="0"/>
        <v>0</v>
      </c>
      <c r="H23" s="317"/>
      <c r="I23" s="317"/>
      <c r="J23" s="317"/>
      <c r="K23" s="317"/>
      <c r="L23" s="317"/>
      <c r="M23" s="317"/>
      <c r="N23" s="317"/>
      <c r="O23" s="317"/>
      <c r="P23" s="317"/>
      <c r="Q23" s="317"/>
      <c r="R23" s="317"/>
      <c r="S23" s="71"/>
      <c r="U23" s="73"/>
      <c r="V23" s="73"/>
      <c r="W23" s="73"/>
      <c r="X23" s="73"/>
      <c r="Y23" s="73"/>
      <c r="Z23" s="73"/>
    </row>
    <row r="24" spans="2:26" ht="15" thickBot="1" x14ac:dyDescent="0.25">
      <c r="B24" s="392"/>
      <c r="C24" s="319" t="s">
        <v>24</v>
      </c>
      <c r="D24" s="293">
        <f>SUM(D10:D23)</f>
        <v>0</v>
      </c>
      <c r="E24" s="293">
        <f>SUM(E10:E23)</f>
        <v>0</v>
      </c>
      <c r="F24" s="294">
        <f>Q38</f>
        <v>0</v>
      </c>
      <c r="G24" s="284">
        <f t="shared" si="0"/>
        <v>0</v>
      </c>
      <c r="H24" s="317"/>
      <c r="I24" s="317"/>
      <c r="J24" s="317"/>
      <c r="K24" s="317"/>
      <c r="L24" s="317"/>
      <c r="M24" s="317"/>
      <c r="N24" s="317"/>
      <c r="O24" s="317"/>
      <c r="P24" s="317"/>
      <c r="Q24" s="317"/>
      <c r="R24" s="317"/>
      <c r="S24" s="71"/>
      <c r="U24" s="73"/>
      <c r="V24" s="73"/>
      <c r="W24" s="73"/>
      <c r="X24" s="73"/>
      <c r="Y24" s="73"/>
      <c r="Z24" s="73"/>
    </row>
    <row r="25" spans="2:26" ht="9.75" customHeight="1" thickBot="1" x14ac:dyDescent="0.25">
      <c r="B25" s="320" t="s">
        <v>25</v>
      </c>
      <c r="C25" s="321"/>
      <c r="D25" s="321"/>
      <c r="E25" s="321"/>
      <c r="F25" s="321"/>
      <c r="G25" s="321"/>
      <c r="H25" s="321"/>
      <c r="I25" s="321"/>
      <c r="J25" s="321"/>
      <c r="K25" s="321"/>
      <c r="L25" s="321"/>
      <c r="M25" s="321"/>
      <c r="N25" s="321"/>
      <c r="O25" s="321"/>
      <c r="P25" s="321"/>
      <c r="Q25" s="321"/>
      <c r="R25" s="321"/>
      <c r="S25" s="329"/>
      <c r="U25" s="73"/>
      <c r="V25" s="73"/>
      <c r="W25" s="73"/>
      <c r="X25" s="73"/>
      <c r="Y25" s="73"/>
      <c r="Z25" s="73"/>
    </row>
    <row r="26" spans="2:26" s="80" customFormat="1" ht="15" thickBot="1" x14ac:dyDescent="0.25">
      <c r="B26" s="322" t="s">
        <v>26</v>
      </c>
      <c r="C26" s="323" t="s">
        <v>10</v>
      </c>
      <c r="D26" s="323" t="s">
        <v>27</v>
      </c>
      <c r="E26" s="323" t="s">
        <v>28</v>
      </c>
      <c r="F26" s="323" t="s">
        <v>29</v>
      </c>
      <c r="G26" s="323" t="s">
        <v>30</v>
      </c>
      <c r="H26" s="323" t="s">
        <v>31</v>
      </c>
      <c r="I26" s="323" t="s">
        <v>32</v>
      </c>
      <c r="J26" s="323" t="s">
        <v>33</v>
      </c>
      <c r="K26" s="323" t="s">
        <v>34</v>
      </c>
      <c r="L26" s="323" t="s">
        <v>35</v>
      </c>
      <c r="M26" s="323" t="s">
        <v>36</v>
      </c>
      <c r="N26" s="323" t="s">
        <v>37</v>
      </c>
      <c r="O26" s="323" t="s">
        <v>38</v>
      </c>
      <c r="P26" s="323" t="s">
        <v>39</v>
      </c>
      <c r="Q26" s="323" t="s">
        <v>40</v>
      </c>
      <c r="R26" s="323" t="s">
        <v>41</v>
      </c>
      <c r="S26" s="330" t="s">
        <v>9</v>
      </c>
      <c r="U26" s="73"/>
      <c r="V26" s="73"/>
      <c r="W26" s="73"/>
      <c r="X26" s="73"/>
      <c r="Y26" s="73"/>
      <c r="Z26" s="73"/>
    </row>
    <row r="27" spans="2:26" ht="15.75" customHeight="1" x14ac:dyDescent="0.2">
      <c r="B27" s="324" t="s">
        <v>42</v>
      </c>
      <c r="C27" s="287">
        <f>'a. Personnel'!F60</f>
        <v>0</v>
      </c>
      <c r="D27" s="287">
        <f>'a. Personnel'!I60</f>
        <v>0</v>
      </c>
      <c r="E27" s="287">
        <f>'a. Personnel'!L60</f>
        <v>0</v>
      </c>
      <c r="F27" s="287">
        <f>'a. Personnel'!O60</f>
        <v>0</v>
      </c>
      <c r="G27" s="287">
        <f>'a. Personnel'!R60</f>
        <v>0</v>
      </c>
      <c r="H27" s="287">
        <f>'a. Personnel'!U60</f>
        <v>0</v>
      </c>
      <c r="I27" s="287">
        <f>'a. Personnel'!X60</f>
        <v>0</v>
      </c>
      <c r="J27" s="287">
        <f>'a. Personnel'!AA60</f>
        <v>0</v>
      </c>
      <c r="K27" s="287">
        <f>'a. Personnel'!AD60</f>
        <v>0</v>
      </c>
      <c r="L27" s="287">
        <f>'a. Personnel'!AG60</f>
        <v>0</v>
      </c>
      <c r="M27" s="287">
        <f>'a. Personnel'!AJ60</f>
        <v>0</v>
      </c>
      <c r="N27" s="287">
        <f>'a. Personnel'!AM60</f>
        <v>0</v>
      </c>
      <c r="O27" s="287">
        <f>'a. Personnel'!AP60</f>
        <v>0</v>
      </c>
      <c r="P27" s="287">
        <f>'a. Personnel'!AS60</f>
        <v>0</v>
      </c>
      <c r="Q27" s="288">
        <f>SUM(C27:P27)</f>
        <v>0</v>
      </c>
      <c r="R27" s="284">
        <f>IF(Q27&gt;0,Q27/F24,0)</f>
        <v>0</v>
      </c>
      <c r="S27" s="3"/>
      <c r="T27" s="81"/>
      <c r="U27" s="73"/>
      <c r="V27" s="73"/>
      <c r="W27" s="73"/>
      <c r="X27" s="73"/>
      <c r="Y27" s="73"/>
      <c r="Z27" s="73"/>
    </row>
    <row r="28" spans="2:26" ht="15.75" customHeight="1" x14ac:dyDescent="0.2">
      <c r="B28" s="325" t="s">
        <v>43</v>
      </c>
      <c r="C28" s="289">
        <f>'b. Fringe'!E58</f>
        <v>0</v>
      </c>
      <c r="D28" s="290">
        <f>'b. Fringe'!H58</f>
        <v>0</v>
      </c>
      <c r="E28" s="290">
        <f>'b. Fringe'!K58</f>
        <v>0</v>
      </c>
      <c r="F28" s="287">
        <f>'b. Fringe'!N58</f>
        <v>0</v>
      </c>
      <c r="G28" s="288">
        <f>'b. Fringe'!Q58</f>
        <v>0</v>
      </c>
      <c r="H28" s="288">
        <f>'b. Fringe'!T58</f>
        <v>0</v>
      </c>
      <c r="I28" s="288">
        <f>'b. Fringe'!W58</f>
        <v>0</v>
      </c>
      <c r="J28" s="287">
        <f>'b. Fringe'!Z58</f>
        <v>0</v>
      </c>
      <c r="K28" s="288">
        <f>'b. Fringe'!AC58</f>
        <v>0</v>
      </c>
      <c r="L28" s="288">
        <f>'b. Fringe'!AF58</f>
        <v>0</v>
      </c>
      <c r="M28" s="287">
        <f>'b. Fringe'!AI58</f>
        <v>0</v>
      </c>
      <c r="N28" s="288">
        <f>'b. Fringe'!AL58</f>
        <v>0</v>
      </c>
      <c r="O28" s="288">
        <f>'b. Fringe'!AO58</f>
        <v>0</v>
      </c>
      <c r="P28" s="287">
        <f>'b. Fringe'!AR58</f>
        <v>0</v>
      </c>
      <c r="Q28" s="288">
        <f t="shared" ref="Q28:Q37" si="2">SUM(C28:P28)</f>
        <v>0</v>
      </c>
      <c r="R28" s="284">
        <f>IF(Q28&gt;0,Q28/F24,0)</f>
        <v>0</v>
      </c>
      <c r="S28" s="4"/>
      <c r="T28" s="81"/>
      <c r="U28" s="73"/>
      <c r="V28" s="73"/>
      <c r="W28" s="73"/>
      <c r="X28" s="73"/>
      <c r="Y28" s="73"/>
      <c r="Z28" s="73"/>
    </row>
    <row r="29" spans="2:26" ht="15.75" customHeight="1" x14ac:dyDescent="0.2">
      <c r="B29" s="325" t="s">
        <v>44</v>
      </c>
      <c r="C29" s="290">
        <f>'c. Travel'!K24</f>
        <v>0</v>
      </c>
      <c r="D29" s="290">
        <f>'c. Travel'!K42</f>
        <v>0</v>
      </c>
      <c r="E29" s="290">
        <f>'c. Travel'!K60</f>
        <v>0</v>
      </c>
      <c r="F29" s="287">
        <f>'c. Travel'!K78</f>
        <v>0</v>
      </c>
      <c r="G29" s="288">
        <f>'c. Travel'!K96</f>
        <v>0</v>
      </c>
      <c r="H29" s="288">
        <f>'c. Travel'!K114</f>
        <v>0</v>
      </c>
      <c r="I29" s="287">
        <f>'c. Travel'!K132</f>
        <v>0</v>
      </c>
      <c r="J29" s="288">
        <f>'c. Travel'!K150</f>
        <v>0</v>
      </c>
      <c r="K29" s="288">
        <f>'c. Travel'!K168</f>
        <v>0</v>
      </c>
      <c r="L29" s="288">
        <f>'c. Travel'!K186</f>
        <v>0</v>
      </c>
      <c r="M29" s="288">
        <f>'c. Travel'!K204</f>
        <v>0</v>
      </c>
      <c r="N29" s="287">
        <f>'c. Travel'!K222</f>
        <v>0</v>
      </c>
      <c r="O29" s="288">
        <f>'c. Travel'!K240</f>
        <v>0</v>
      </c>
      <c r="P29" s="287">
        <f>'c. Travel'!K258</f>
        <v>0</v>
      </c>
      <c r="Q29" s="288">
        <f t="shared" si="2"/>
        <v>0</v>
      </c>
      <c r="R29" s="284">
        <f>IF(Q29&gt;0,Q29/F24,0)</f>
        <v>0</v>
      </c>
      <c r="S29" s="4"/>
      <c r="T29" s="81"/>
      <c r="U29" s="73"/>
      <c r="V29" s="73"/>
      <c r="W29" s="73"/>
      <c r="X29" s="73"/>
      <c r="Y29" s="73"/>
      <c r="Z29" s="73"/>
    </row>
    <row r="30" spans="2:26" ht="15.75" customHeight="1" x14ac:dyDescent="0.2">
      <c r="B30" s="325" t="s">
        <v>45</v>
      </c>
      <c r="C30" s="289">
        <f>'d. Equipment'!E58</f>
        <v>0</v>
      </c>
      <c r="D30" s="289">
        <f>'d. Equipment'!E110</f>
        <v>0</v>
      </c>
      <c r="E30" s="289">
        <f>'d. Equipment'!E162</f>
        <v>0</v>
      </c>
      <c r="F30" s="288">
        <f>'d. Equipment'!E214</f>
        <v>0</v>
      </c>
      <c r="G30" s="288">
        <f>'d. Equipment'!E266</f>
        <v>0</v>
      </c>
      <c r="H30" s="287">
        <f>'d. Equipment'!E318</f>
        <v>0</v>
      </c>
      <c r="I30" s="287">
        <f>'d. Equipment'!E370</f>
        <v>0</v>
      </c>
      <c r="J30" s="287">
        <f>'d. Equipment'!E422</f>
        <v>0</v>
      </c>
      <c r="K30" s="287">
        <f>'d. Equipment'!E474</f>
        <v>0</v>
      </c>
      <c r="L30" s="287">
        <f>'d. Equipment'!E526</f>
        <v>0</v>
      </c>
      <c r="M30" s="288">
        <f>'d. Equipment'!E578</f>
        <v>0</v>
      </c>
      <c r="N30" s="288">
        <f>'d. Equipment'!E630</f>
        <v>0</v>
      </c>
      <c r="O30" s="287">
        <f>'d. Equipment'!E682</f>
        <v>0</v>
      </c>
      <c r="P30" s="287">
        <f>'d. Equipment'!E734</f>
        <v>0</v>
      </c>
      <c r="Q30" s="288">
        <f t="shared" si="2"/>
        <v>0</v>
      </c>
      <c r="R30" s="284">
        <f>IF(Q30&gt;0,Q30/F24,0)</f>
        <v>0</v>
      </c>
      <c r="S30" s="4"/>
      <c r="T30" s="81"/>
      <c r="U30" s="73"/>
      <c r="V30" s="73"/>
      <c r="W30" s="73"/>
      <c r="X30" s="73"/>
      <c r="Y30" s="73"/>
      <c r="Z30" s="73"/>
    </row>
    <row r="31" spans="2:26" ht="15.75" customHeight="1" x14ac:dyDescent="0.2">
      <c r="B31" s="325" t="s">
        <v>46</v>
      </c>
      <c r="C31" s="290">
        <f>'e. Supplies'!E59</f>
        <v>0</v>
      </c>
      <c r="D31" s="290">
        <f>'e. Supplies'!E111</f>
        <v>0</v>
      </c>
      <c r="E31" s="290">
        <f>'e. Supplies'!E153</f>
        <v>0</v>
      </c>
      <c r="F31" s="287">
        <f>'e. Supplies'!E205</f>
        <v>0</v>
      </c>
      <c r="G31" s="287">
        <f>'e. Supplies'!E257</f>
        <v>0</v>
      </c>
      <c r="H31" s="287">
        <f>'e. Supplies'!E309</f>
        <v>0</v>
      </c>
      <c r="I31" s="287">
        <f>'e. Supplies'!E361</f>
        <v>0</v>
      </c>
      <c r="J31" s="287">
        <f>'e. Supplies'!E413</f>
        <v>0</v>
      </c>
      <c r="K31" s="287">
        <f>'e. Supplies'!E465</f>
        <v>0</v>
      </c>
      <c r="L31" s="287">
        <f>'e. Supplies'!E517</f>
        <v>0</v>
      </c>
      <c r="M31" s="287">
        <f>'e. Supplies'!E569</f>
        <v>0</v>
      </c>
      <c r="N31" s="287">
        <f>'e. Supplies'!E621</f>
        <v>0</v>
      </c>
      <c r="O31" s="287">
        <f>'e. Supplies'!E673</f>
        <v>0</v>
      </c>
      <c r="P31" s="287">
        <f>'e. Supplies'!E725</f>
        <v>0</v>
      </c>
      <c r="Q31" s="288">
        <f t="shared" si="2"/>
        <v>0</v>
      </c>
      <c r="R31" s="284">
        <f>IF(Q31&gt;0,Q31/F24,0)</f>
        <v>0</v>
      </c>
      <c r="S31" s="4"/>
      <c r="T31" s="81"/>
      <c r="U31" s="73"/>
      <c r="V31" s="73"/>
      <c r="W31" s="73"/>
      <c r="X31" s="73"/>
      <c r="Y31" s="73"/>
      <c r="Z31" s="73"/>
    </row>
    <row r="32" spans="2:26" ht="14.25" x14ac:dyDescent="0.2">
      <c r="B32" s="326" t="s">
        <v>47</v>
      </c>
      <c r="C32" s="289">
        <f>SUM(C33:C35)</f>
        <v>0</v>
      </c>
      <c r="D32" s="289">
        <f t="shared" ref="D32:Q32" si="3">SUM(D33:D35)</f>
        <v>0</v>
      </c>
      <c r="E32" s="289">
        <f t="shared" si="3"/>
        <v>0</v>
      </c>
      <c r="F32" s="289">
        <f t="shared" si="3"/>
        <v>0</v>
      </c>
      <c r="G32" s="289">
        <f t="shared" si="3"/>
        <v>0</v>
      </c>
      <c r="H32" s="289">
        <f t="shared" si="3"/>
        <v>0</v>
      </c>
      <c r="I32" s="289">
        <f t="shared" si="3"/>
        <v>0</v>
      </c>
      <c r="J32" s="289">
        <f t="shared" si="3"/>
        <v>0</v>
      </c>
      <c r="K32" s="289">
        <f t="shared" si="3"/>
        <v>0</v>
      </c>
      <c r="L32" s="289">
        <f t="shared" si="3"/>
        <v>0</v>
      </c>
      <c r="M32" s="289">
        <f t="shared" si="3"/>
        <v>0</v>
      </c>
      <c r="N32" s="289">
        <f t="shared" si="3"/>
        <v>0</v>
      </c>
      <c r="O32" s="289">
        <f t="shared" si="3"/>
        <v>0</v>
      </c>
      <c r="P32" s="289">
        <f t="shared" si="3"/>
        <v>0</v>
      </c>
      <c r="Q32" s="289">
        <f t="shared" si="3"/>
        <v>0</v>
      </c>
      <c r="R32" s="284">
        <f>IF(Q32&gt;0,Q32/F23,0)</f>
        <v>0</v>
      </c>
      <c r="S32" s="4"/>
      <c r="T32" s="81"/>
      <c r="U32" s="73"/>
      <c r="V32" s="73"/>
      <c r="W32" s="73"/>
      <c r="X32" s="73"/>
      <c r="Y32" s="73"/>
      <c r="Z32" s="73"/>
    </row>
    <row r="33" spans="2:26" ht="14.25" x14ac:dyDescent="0.2">
      <c r="B33" s="327" t="s">
        <v>48</v>
      </c>
      <c r="C33" s="299">
        <f>'f. Contractual'!D27</f>
        <v>0</v>
      </c>
      <c r="D33" s="290">
        <f>'f. Contractual'!E27</f>
        <v>0</v>
      </c>
      <c r="E33" s="290">
        <f>'f. Contractual'!F27</f>
        <v>0</v>
      </c>
      <c r="F33" s="287">
        <f>'f. Contractual'!G27</f>
        <v>0</v>
      </c>
      <c r="G33" s="287">
        <f>'f. Contractual'!H27</f>
        <v>0</v>
      </c>
      <c r="H33" s="287">
        <f>'f. Contractual'!I27</f>
        <v>0</v>
      </c>
      <c r="I33" s="287">
        <f>'f. Contractual'!J27</f>
        <v>0</v>
      </c>
      <c r="J33" s="287">
        <f>'f. Contractual'!K27</f>
        <v>0</v>
      </c>
      <c r="K33" s="287">
        <f>'f. Contractual'!L27</f>
        <v>0</v>
      </c>
      <c r="L33" s="287">
        <f>'f. Contractual'!M27</f>
        <v>0</v>
      </c>
      <c r="M33" s="287">
        <f>'f. Contractual'!N27</f>
        <v>0</v>
      </c>
      <c r="N33" s="287">
        <f>'f. Contractual'!O27</f>
        <v>0</v>
      </c>
      <c r="O33" s="287">
        <f>'f. Contractual'!P27</f>
        <v>0</v>
      </c>
      <c r="P33" s="287">
        <f>'f. Contractual'!Q27</f>
        <v>0</v>
      </c>
      <c r="Q33" s="287">
        <f t="shared" si="2"/>
        <v>0</v>
      </c>
      <c r="R33" s="284">
        <f>IF(Q33&gt;0,Q33/F24,0)</f>
        <v>0</v>
      </c>
      <c r="S33" s="4"/>
      <c r="T33" s="81"/>
      <c r="U33" s="73"/>
      <c r="V33" s="73"/>
      <c r="W33" s="73"/>
      <c r="X33" s="73"/>
      <c r="Y33" s="73"/>
      <c r="Z33" s="73"/>
    </row>
    <row r="34" spans="2:26" ht="14.25" x14ac:dyDescent="0.2">
      <c r="B34" s="327" t="s">
        <v>49</v>
      </c>
      <c r="C34" s="291">
        <f>'f. Contractual'!D51</f>
        <v>0</v>
      </c>
      <c r="D34" s="288">
        <f>'f. Contractual'!E51</f>
        <v>0</v>
      </c>
      <c r="E34" s="288">
        <f>'f. Contractual'!F51</f>
        <v>0</v>
      </c>
      <c r="F34" s="288">
        <f>'f. Contractual'!G51</f>
        <v>0</v>
      </c>
      <c r="G34" s="288">
        <f>'f. Contractual'!H51</f>
        <v>0</v>
      </c>
      <c r="H34" s="288">
        <f>'f. Contractual'!I51</f>
        <v>0</v>
      </c>
      <c r="I34" s="288">
        <f>'f. Contractual'!J51</f>
        <v>0</v>
      </c>
      <c r="J34" s="288">
        <f>'f. Contractual'!K51</f>
        <v>0</v>
      </c>
      <c r="K34" s="288">
        <f>'f. Contractual'!L51</f>
        <v>0</v>
      </c>
      <c r="L34" s="288">
        <f>'f. Contractual'!M51</f>
        <v>0</v>
      </c>
      <c r="M34" s="288">
        <f>'f. Contractual'!N51</f>
        <v>0</v>
      </c>
      <c r="N34" s="288">
        <f>'f. Contractual'!O51</f>
        <v>0</v>
      </c>
      <c r="O34" s="288">
        <f>'f. Contractual'!P51</f>
        <v>0</v>
      </c>
      <c r="P34" s="287">
        <f>'f. Contractual'!Q51</f>
        <v>0</v>
      </c>
      <c r="Q34" s="288">
        <f t="shared" si="2"/>
        <v>0</v>
      </c>
      <c r="R34" s="284">
        <f>IF(Q34&gt;0,Q34/F24,0)</f>
        <v>0</v>
      </c>
      <c r="S34" s="4"/>
      <c r="T34" s="81"/>
      <c r="U34" s="73"/>
      <c r="V34" s="73"/>
      <c r="W34" s="73"/>
      <c r="X34" s="73"/>
      <c r="Y34" s="73"/>
      <c r="Z34" s="73"/>
    </row>
    <row r="35" spans="2:26" ht="14.25" x14ac:dyDescent="0.2">
      <c r="B35" s="327" t="s">
        <v>50</v>
      </c>
      <c r="C35" s="291">
        <f>'f. Contractual'!D64</f>
        <v>0</v>
      </c>
      <c r="D35" s="288">
        <f>'f. Contractual'!E64</f>
        <v>0</v>
      </c>
      <c r="E35" s="288">
        <f>'f. Contractual'!F64</f>
        <v>0</v>
      </c>
      <c r="F35" s="288">
        <f>'f. Contractual'!G64</f>
        <v>0</v>
      </c>
      <c r="G35" s="288">
        <f>'f. Contractual'!H64</f>
        <v>0</v>
      </c>
      <c r="H35" s="288">
        <f>'f. Contractual'!I64</f>
        <v>0</v>
      </c>
      <c r="I35" s="288">
        <f>'f. Contractual'!J64</f>
        <v>0</v>
      </c>
      <c r="J35" s="288">
        <f>'f. Contractual'!K64</f>
        <v>0</v>
      </c>
      <c r="K35" s="288">
        <f>'f. Contractual'!L64</f>
        <v>0</v>
      </c>
      <c r="L35" s="288">
        <f>'f. Contractual'!M64</f>
        <v>0</v>
      </c>
      <c r="M35" s="288">
        <f>'f. Contractual'!N64</f>
        <v>0</v>
      </c>
      <c r="N35" s="288">
        <f>'f. Contractual'!O64</f>
        <v>0</v>
      </c>
      <c r="O35" s="288">
        <f>'f. Contractual'!P64</f>
        <v>0</v>
      </c>
      <c r="P35" s="287">
        <f>'f. Contractual'!Q64</f>
        <v>0</v>
      </c>
      <c r="Q35" s="288">
        <f>SUM(C35:P35)</f>
        <v>0</v>
      </c>
      <c r="R35" s="284">
        <f>IF(Q35&gt;0,Q35/F24,0)</f>
        <v>0</v>
      </c>
      <c r="S35" s="4"/>
      <c r="T35" s="81"/>
      <c r="U35" s="73"/>
      <c r="V35" s="73"/>
      <c r="W35" s="73"/>
      <c r="X35" s="73"/>
      <c r="Y35" s="73"/>
      <c r="Z35" s="73"/>
    </row>
    <row r="36" spans="2:26" ht="15.75" customHeight="1" x14ac:dyDescent="0.2">
      <c r="B36" s="325" t="s">
        <v>51</v>
      </c>
      <c r="C36" s="287">
        <f>'g. Construction'!C60</f>
        <v>0</v>
      </c>
      <c r="D36" s="287">
        <f>'g. Construction'!C112</f>
        <v>0</v>
      </c>
      <c r="E36" s="287">
        <f>'g. Construction'!C154</f>
        <v>0</v>
      </c>
      <c r="F36" s="287">
        <f>'g. Construction'!C206</f>
        <v>0</v>
      </c>
      <c r="G36" s="287">
        <f>'g. Construction'!C258</f>
        <v>0</v>
      </c>
      <c r="H36" s="288">
        <f>'g. Construction'!C310</f>
        <v>0</v>
      </c>
      <c r="I36" s="288">
        <f>'g. Construction'!C362</f>
        <v>0</v>
      </c>
      <c r="J36" s="287">
        <f>'g. Construction'!C414</f>
        <v>0</v>
      </c>
      <c r="K36" s="287">
        <f>'g. Construction'!C466</f>
        <v>0</v>
      </c>
      <c r="L36" s="288">
        <f>'g. Construction'!C518</f>
        <v>0</v>
      </c>
      <c r="M36" s="287">
        <f>'g. Construction'!C570</f>
        <v>0</v>
      </c>
      <c r="N36" s="288">
        <f>'g. Construction'!C622</f>
        <v>0</v>
      </c>
      <c r="O36" s="288">
        <f>'g. Construction'!C674</f>
        <v>0</v>
      </c>
      <c r="P36" s="287">
        <f>'g. Construction'!C726</f>
        <v>0</v>
      </c>
      <c r="Q36" s="288">
        <f t="shared" si="2"/>
        <v>0</v>
      </c>
      <c r="R36" s="284">
        <f>IF(Q36&gt;0,Q36/F24,0)</f>
        <v>0</v>
      </c>
      <c r="S36" s="4"/>
      <c r="T36" s="81"/>
      <c r="U36" s="73"/>
      <c r="V36" s="73"/>
      <c r="W36" s="73"/>
      <c r="X36" s="73"/>
      <c r="Y36" s="73"/>
      <c r="Z36" s="73"/>
    </row>
    <row r="37" spans="2:26" ht="15.75" customHeight="1" x14ac:dyDescent="0.2">
      <c r="B37" s="325" t="s">
        <v>52</v>
      </c>
      <c r="C37" s="290">
        <f>'h. Other'!C28</f>
        <v>0</v>
      </c>
      <c r="D37" s="290">
        <f>'h. Other'!C50</f>
        <v>0</v>
      </c>
      <c r="E37" s="290">
        <f>'h. Other'!C72</f>
        <v>0</v>
      </c>
      <c r="F37" s="287">
        <f>'h. Other'!C94</f>
        <v>0</v>
      </c>
      <c r="G37" s="287">
        <f>'h. Other'!C116</f>
        <v>0</v>
      </c>
      <c r="H37" s="288">
        <f>'h. Other'!C138</f>
        <v>0</v>
      </c>
      <c r="I37" s="288">
        <f>'h. Other'!C160</f>
        <v>0</v>
      </c>
      <c r="J37" s="288">
        <f>'h. Other'!C182</f>
        <v>0</v>
      </c>
      <c r="K37" s="287">
        <f>'h. Other'!C204</f>
        <v>0</v>
      </c>
      <c r="L37" s="287">
        <f>'h. Other'!C226</f>
        <v>0</v>
      </c>
      <c r="M37" s="288">
        <f>'h. Other'!C248</f>
        <v>0</v>
      </c>
      <c r="N37" s="288">
        <f>'h. Other'!C270</f>
        <v>0</v>
      </c>
      <c r="O37" s="287">
        <f>'h. Other'!C292</f>
        <v>0</v>
      </c>
      <c r="P37" s="287">
        <f>'h. Other'!C314</f>
        <v>0</v>
      </c>
      <c r="Q37" s="288">
        <f t="shared" si="2"/>
        <v>0</v>
      </c>
      <c r="R37" s="284">
        <f>IF(Q37&gt;0,Q37/F24,0)</f>
        <v>0</v>
      </c>
      <c r="S37" s="4"/>
      <c r="T37" s="81"/>
      <c r="U37" s="73"/>
      <c r="V37" s="73"/>
      <c r="W37" s="73"/>
      <c r="X37" s="73"/>
      <c r="Y37" s="73"/>
      <c r="Z37" s="73"/>
    </row>
    <row r="38" spans="2:26" ht="15.75" customHeight="1" thickBot="1" x14ac:dyDescent="0.25">
      <c r="B38" s="328" t="s">
        <v>7</v>
      </c>
      <c r="C38" s="292">
        <f>SUM(C27:C32, C36:C37)</f>
        <v>0</v>
      </c>
      <c r="D38" s="292">
        <f t="shared" ref="D38:P38" si="4">SUM(D27:D32, D36:D37)</f>
        <v>0</v>
      </c>
      <c r="E38" s="292">
        <f t="shared" si="4"/>
        <v>0</v>
      </c>
      <c r="F38" s="292">
        <f t="shared" si="4"/>
        <v>0</v>
      </c>
      <c r="G38" s="292">
        <f t="shared" si="4"/>
        <v>0</v>
      </c>
      <c r="H38" s="292">
        <f t="shared" si="4"/>
        <v>0</v>
      </c>
      <c r="I38" s="292">
        <f t="shared" si="4"/>
        <v>0</v>
      </c>
      <c r="J38" s="292">
        <f t="shared" si="4"/>
        <v>0</v>
      </c>
      <c r="K38" s="292">
        <f t="shared" si="4"/>
        <v>0</v>
      </c>
      <c r="L38" s="292">
        <f t="shared" si="4"/>
        <v>0</v>
      </c>
      <c r="M38" s="292">
        <f t="shared" si="4"/>
        <v>0</v>
      </c>
      <c r="N38" s="292">
        <f t="shared" si="4"/>
        <v>0</v>
      </c>
      <c r="O38" s="292">
        <f t="shared" si="4"/>
        <v>0</v>
      </c>
      <c r="P38" s="292">
        <f t="shared" si="4"/>
        <v>0</v>
      </c>
      <c r="Q38" s="292">
        <f>SUM(Q27:Q32, Q36:Q37)</f>
        <v>0</v>
      </c>
      <c r="R38" s="302">
        <f>IF(Q38&gt;0,Q38/F24,0)</f>
        <v>0</v>
      </c>
      <c r="S38" s="5"/>
      <c r="T38" s="81"/>
    </row>
    <row r="39" spans="2:26" ht="8.25" customHeight="1" thickBot="1" x14ac:dyDescent="0.25">
      <c r="S39" s="81"/>
    </row>
    <row r="40" spans="2:26" x14ac:dyDescent="0.2">
      <c r="B40" s="378" t="s">
        <v>53</v>
      </c>
      <c r="C40" s="379"/>
      <c r="D40" s="379"/>
      <c r="E40" s="379"/>
      <c r="F40" s="379"/>
      <c r="G40" s="379"/>
      <c r="H40" s="379"/>
      <c r="I40" s="379"/>
      <c r="J40" s="379"/>
      <c r="K40" s="379"/>
      <c r="L40" s="379"/>
      <c r="M40" s="379"/>
      <c r="N40" s="379"/>
      <c r="O40" s="379"/>
      <c r="P40" s="379"/>
      <c r="Q40" s="379"/>
      <c r="R40" s="379"/>
      <c r="S40" s="380"/>
    </row>
    <row r="41" spans="2:26" ht="10.5" customHeight="1" thickBot="1" x14ac:dyDescent="0.25">
      <c r="B41" s="381"/>
      <c r="C41" s="382"/>
      <c r="D41" s="382"/>
      <c r="E41" s="382"/>
      <c r="F41" s="382"/>
      <c r="G41" s="382"/>
      <c r="H41" s="382"/>
      <c r="I41" s="382"/>
      <c r="J41" s="382"/>
      <c r="K41" s="382"/>
      <c r="L41" s="382"/>
      <c r="M41" s="382"/>
      <c r="N41" s="382"/>
      <c r="O41" s="382"/>
      <c r="P41" s="382"/>
      <c r="Q41" s="382"/>
      <c r="R41" s="382"/>
      <c r="S41" s="383"/>
    </row>
    <row r="42" spans="2:26" x14ac:dyDescent="0.2">
      <c r="S42" s="81"/>
    </row>
    <row r="43" spans="2:26" x14ac:dyDescent="0.2">
      <c r="S43" s="81"/>
    </row>
    <row r="44" spans="2:26" x14ac:dyDescent="0.2">
      <c r="C44" s="285"/>
      <c r="S44" s="81"/>
    </row>
    <row r="45" spans="2:26" x14ac:dyDescent="0.2">
      <c r="B45" s="82"/>
      <c r="C45" s="82"/>
      <c r="D45" s="82"/>
      <c r="E45" s="82"/>
      <c r="F45" s="82"/>
      <c r="G45" s="82"/>
      <c r="H45" s="82"/>
      <c r="I45" s="82"/>
      <c r="J45" s="82"/>
      <c r="K45" s="82"/>
      <c r="L45" s="82"/>
      <c r="M45" s="82"/>
      <c r="N45" s="82"/>
      <c r="O45" s="82"/>
      <c r="P45" s="82"/>
      <c r="S45" s="81"/>
    </row>
    <row r="46" spans="2:26" x14ac:dyDescent="0.2">
      <c r="S46" s="81"/>
    </row>
    <row r="47" spans="2:26" x14ac:dyDescent="0.2">
      <c r="S47" s="81"/>
    </row>
    <row r="48" spans="2:26" x14ac:dyDescent="0.2">
      <c r="S48" s="81"/>
    </row>
    <row r="49" spans="19:19" x14ac:dyDescent="0.2">
      <c r="S49" s="81"/>
    </row>
    <row r="50" spans="19:19" x14ac:dyDescent="0.2">
      <c r="S50" s="81"/>
    </row>
    <row r="51" spans="19:19" x14ac:dyDescent="0.2">
      <c r="S51" s="81"/>
    </row>
    <row r="52" spans="19:19" x14ac:dyDescent="0.2">
      <c r="S52" s="81"/>
    </row>
    <row r="53" spans="19:19" x14ac:dyDescent="0.2">
      <c r="S53" s="81"/>
    </row>
    <row r="54" spans="19:19" x14ac:dyDescent="0.2">
      <c r="S54" s="81"/>
    </row>
    <row r="55" spans="19:19" x14ac:dyDescent="0.2">
      <c r="S55" s="81"/>
    </row>
    <row r="56" spans="19:19" x14ac:dyDescent="0.2">
      <c r="S56" s="81"/>
    </row>
    <row r="57" spans="19:19" x14ac:dyDescent="0.2">
      <c r="S57" s="81"/>
    </row>
    <row r="58" spans="19:19" x14ac:dyDescent="0.2">
      <c r="S58" s="81"/>
    </row>
    <row r="59" spans="19:19" x14ac:dyDescent="0.2">
      <c r="S59" s="81"/>
    </row>
    <row r="60" spans="19:19" x14ac:dyDescent="0.2">
      <c r="S60" s="81"/>
    </row>
    <row r="61" spans="19:19" x14ac:dyDescent="0.2">
      <c r="S61" s="81"/>
    </row>
    <row r="62" spans="19:19" x14ac:dyDescent="0.2">
      <c r="S62" s="81"/>
    </row>
    <row r="63" spans="19:19" x14ac:dyDescent="0.2">
      <c r="S63" s="81"/>
    </row>
    <row r="64" spans="19:19" x14ac:dyDescent="0.2">
      <c r="S64" s="81"/>
    </row>
    <row r="65" spans="19:19" x14ac:dyDescent="0.2">
      <c r="S65" s="81"/>
    </row>
    <row r="66" spans="19:19" x14ac:dyDescent="0.2">
      <c r="S66" s="81"/>
    </row>
    <row r="67" spans="19:19" x14ac:dyDescent="0.2">
      <c r="S67" s="81"/>
    </row>
    <row r="68" spans="19:19" x14ac:dyDescent="0.2">
      <c r="S68" s="81"/>
    </row>
    <row r="69" spans="19:19" x14ac:dyDescent="0.2">
      <c r="S69" s="81"/>
    </row>
    <row r="70" spans="19:19" x14ac:dyDescent="0.2">
      <c r="S70" s="81"/>
    </row>
    <row r="71" spans="19:19" x14ac:dyDescent="0.2">
      <c r="S71" s="81"/>
    </row>
    <row r="72" spans="19:19" x14ac:dyDescent="0.2">
      <c r="S72" s="81"/>
    </row>
    <row r="73" spans="19:19" x14ac:dyDescent="0.2">
      <c r="S73" s="81"/>
    </row>
    <row r="74" spans="19:19" x14ac:dyDescent="0.2">
      <c r="S74" s="81"/>
    </row>
    <row r="75" spans="19:19" x14ac:dyDescent="0.2">
      <c r="S75" s="81"/>
    </row>
    <row r="76" spans="19:19" x14ac:dyDescent="0.2">
      <c r="S76" s="81"/>
    </row>
    <row r="77" spans="19:19" x14ac:dyDescent="0.2">
      <c r="S77" s="81"/>
    </row>
    <row r="78" spans="19:19" x14ac:dyDescent="0.2">
      <c r="S78" s="81"/>
    </row>
    <row r="79" spans="19:19" x14ac:dyDescent="0.2">
      <c r="S79" s="81"/>
    </row>
    <row r="80" spans="19:19" x14ac:dyDescent="0.2">
      <c r="S80" s="81"/>
    </row>
    <row r="81" spans="19:19" x14ac:dyDescent="0.2">
      <c r="S81" s="81"/>
    </row>
    <row r="82" spans="19:19" x14ac:dyDescent="0.2">
      <c r="S82" s="81"/>
    </row>
    <row r="83" spans="19:19" x14ac:dyDescent="0.2">
      <c r="S83" s="81"/>
    </row>
    <row r="84" spans="19:19" x14ac:dyDescent="0.2">
      <c r="S84" s="81"/>
    </row>
    <row r="85" spans="19:19" x14ac:dyDescent="0.2">
      <c r="S85" s="81"/>
    </row>
    <row r="86" spans="19:19" x14ac:dyDescent="0.2">
      <c r="S86" s="81"/>
    </row>
    <row r="87" spans="19:19" x14ac:dyDescent="0.2">
      <c r="S87" s="81"/>
    </row>
    <row r="88" spans="19:19" x14ac:dyDescent="0.2">
      <c r="S88" s="81"/>
    </row>
    <row r="89" spans="19:19" x14ac:dyDescent="0.2">
      <c r="S89" s="81"/>
    </row>
    <row r="90" spans="19:19" x14ac:dyDescent="0.2">
      <c r="S90" s="81"/>
    </row>
    <row r="91" spans="19:19" x14ac:dyDescent="0.2">
      <c r="S91" s="81"/>
    </row>
    <row r="92" spans="19:19" x14ac:dyDescent="0.2">
      <c r="S92" s="81"/>
    </row>
    <row r="93" spans="19:19" x14ac:dyDescent="0.2">
      <c r="S93" s="81"/>
    </row>
    <row r="94" spans="19:19" x14ac:dyDescent="0.2">
      <c r="S94" s="81"/>
    </row>
    <row r="95" spans="19:19" x14ac:dyDescent="0.2">
      <c r="S95" s="81"/>
    </row>
    <row r="96" spans="19:19" x14ac:dyDescent="0.2">
      <c r="S96" s="81"/>
    </row>
    <row r="97" spans="19:19" x14ac:dyDescent="0.2">
      <c r="S97" s="81"/>
    </row>
    <row r="98" spans="19:19" x14ac:dyDescent="0.2">
      <c r="S98" s="81"/>
    </row>
    <row r="99" spans="19:19" x14ac:dyDescent="0.2">
      <c r="S99" s="81"/>
    </row>
    <row r="100" spans="19:19" x14ac:dyDescent="0.2">
      <c r="S100" s="81"/>
    </row>
    <row r="101" spans="19:19" x14ac:dyDescent="0.2">
      <c r="S101" s="81"/>
    </row>
    <row r="102" spans="19:19" x14ac:dyDescent="0.2">
      <c r="S102" s="81"/>
    </row>
    <row r="103" spans="19:19" x14ac:dyDescent="0.2">
      <c r="S103" s="81"/>
    </row>
  </sheetData>
  <sheetProtection sheet="1" objects="1" scenarios="1"/>
  <mergeCells count="6">
    <mergeCell ref="B2:S2"/>
    <mergeCell ref="B7:S7"/>
    <mergeCell ref="B40:S41"/>
    <mergeCell ref="B4:S4"/>
    <mergeCell ref="B5:S5"/>
    <mergeCell ref="B9:B24"/>
  </mergeCells>
  <phoneticPr fontId="3" type="noConversion"/>
  <printOptions horizontalCentered="1"/>
  <pageMargins left="0.5" right="0.5" top="0.25" bottom="0.25" header="0.5" footer="0.5"/>
  <pageSetup scale="81" orientation="landscape" horizontalDpi="300" verticalDpi="300" r:id="rId1"/>
  <headerFooter alignWithMargins="0"/>
  <ignoredErrors>
    <ignoredError sqref="Q32"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00B0F0"/>
    <pageSetUpPr fitToPage="1"/>
  </sheetPr>
  <dimension ref="B1:H318"/>
  <sheetViews>
    <sheetView showGridLines="0" zoomScale="85" zoomScaleNormal="85" workbookViewId="0"/>
  </sheetViews>
  <sheetFormatPr defaultColWidth="9.140625" defaultRowHeight="12.75" x14ac:dyDescent="0.2"/>
  <cols>
    <col min="1" max="1" width="2.85546875" style="165" customWidth="1"/>
    <col min="2" max="2" width="42.42578125" style="165" customWidth="1"/>
    <col min="3" max="3" width="14.140625" style="203" customWidth="1"/>
    <col min="4" max="4" width="36.140625" style="266" customWidth="1"/>
    <col min="5" max="5" width="61.5703125" style="204" customWidth="1"/>
    <col min="6" max="16384" width="9.140625" style="165"/>
  </cols>
  <sheetData>
    <row r="1" spans="2:8" s="208" customFormat="1" ht="12.75" customHeight="1" x14ac:dyDescent="0.2">
      <c r="B1" s="85" t="s">
        <v>61</v>
      </c>
      <c r="C1" s="158"/>
      <c r="D1" s="157"/>
      <c r="E1" s="161"/>
    </row>
    <row r="2" spans="2:8" s="209" customFormat="1" ht="18.600000000000001" customHeight="1" thickBot="1" x14ac:dyDescent="0.25">
      <c r="B2" s="440" t="s">
        <v>52</v>
      </c>
      <c r="C2" s="440"/>
      <c r="D2" s="440"/>
      <c r="E2" s="440"/>
      <c r="F2" s="135"/>
      <c r="G2" s="135"/>
      <c r="H2" s="135"/>
    </row>
    <row r="3" spans="2:8" ht="75" customHeight="1" thickBot="1" x14ac:dyDescent="0.25">
      <c r="B3" s="444" t="s">
        <v>151</v>
      </c>
      <c r="C3" s="445"/>
      <c r="D3" s="445"/>
      <c r="E3" s="446"/>
      <c r="F3" s="164"/>
      <c r="G3" s="164"/>
      <c r="H3" s="164"/>
    </row>
    <row r="4" spans="2:8" ht="6.75" customHeight="1" thickBot="1" x14ac:dyDescent="0.25">
      <c r="B4" s="166"/>
      <c r="C4" s="169"/>
      <c r="D4" s="260"/>
      <c r="E4" s="170"/>
      <c r="F4" s="164"/>
      <c r="G4" s="164"/>
      <c r="H4" s="164"/>
    </row>
    <row r="5" spans="2:8" s="163" customFormat="1" ht="15.75" thickBot="1" x14ac:dyDescent="0.25">
      <c r="B5" s="336" t="s">
        <v>146</v>
      </c>
      <c r="C5" s="226" t="s">
        <v>152</v>
      </c>
      <c r="D5" s="227" t="s">
        <v>122</v>
      </c>
      <c r="E5" s="77" t="s">
        <v>123</v>
      </c>
    </row>
    <row r="6" spans="2:8" customFormat="1" ht="15.75" thickBot="1" x14ac:dyDescent="0.25">
      <c r="B6" s="441"/>
      <c r="C6" s="442"/>
      <c r="D6" s="442"/>
      <c r="E6" s="443"/>
    </row>
    <row r="7" spans="2:8" customFormat="1" ht="13.5" customHeight="1" x14ac:dyDescent="0.2">
      <c r="B7" s="372" t="s">
        <v>153</v>
      </c>
      <c r="C7" s="261">
        <v>1600</v>
      </c>
      <c r="D7" s="262" t="s">
        <v>154</v>
      </c>
      <c r="E7" s="263" t="s">
        <v>155</v>
      </c>
    </row>
    <row r="8" spans="2:8" customFormat="1" x14ac:dyDescent="0.2">
      <c r="B8" s="364"/>
      <c r="C8" s="54"/>
      <c r="D8" s="49"/>
      <c r="E8" s="23"/>
    </row>
    <row r="9" spans="2:8" x14ac:dyDescent="0.2">
      <c r="B9" s="364"/>
      <c r="C9" s="54"/>
      <c r="D9" s="49"/>
      <c r="E9" s="23"/>
      <c r="F9" s="164"/>
      <c r="G9" s="164"/>
      <c r="H9" s="164"/>
    </row>
    <row r="10" spans="2:8" x14ac:dyDescent="0.2">
      <c r="B10" s="365"/>
      <c r="C10" s="55"/>
      <c r="D10" s="50"/>
      <c r="E10" s="26"/>
      <c r="F10" s="164"/>
      <c r="G10" s="164"/>
      <c r="H10" s="164"/>
    </row>
    <row r="11" spans="2:8" x14ac:dyDescent="0.2">
      <c r="B11" s="365"/>
      <c r="C11" s="55"/>
      <c r="D11" s="50"/>
      <c r="E11" s="26"/>
      <c r="F11" s="164"/>
      <c r="G11" s="164"/>
      <c r="H11" s="164"/>
    </row>
    <row r="12" spans="2:8" x14ac:dyDescent="0.2">
      <c r="B12" s="365"/>
      <c r="C12" s="55"/>
      <c r="D12" s="50"/>
      <c r="E12" s="26"/>
      <c r="F12" s="164"/>
      <c r="G12" s="164"/>
      <c r="H12" s="164"/>
    </row>
    <row r="13" spans="2:8" x14ac:dyDescent="0.2">
      <c r="B13" s="365"/>
      <c r="C13" s="55"/>
      <c r="D13" s="50"/>
      <c r="E13" s="26"/>
      <c r="F13" s="164"/>
      <c r="G13" s="164"/>
      <c r="H13" s="164"/>
    </row>
    <row r="14" spans="2:8" x14ac:dyDescent="0.2">
      <c r="B14" s="365"/>
      <c r="C14" s="55"/>
      <c r="D14" s="50"/>
      <c r="E14" s="26"/>
      <c r="F14" s="164"/>
      <c r="G14" s="164"/>
      <c r="H14" s="164"/>
    </row>
    <row r="15" spans="2:8" x14ac:dyDescent="0.2">
      <c r="B15" s="365"/>
      <c r="C15" s="55"/>
      <c r="D15" s="50"/>
      <c r="E15" s="26"/>
      <c r="F15" s="164"/>
      <c r="G15" s="164"/>
      <c r="H15" s="164"/>
    </row>
    <row r="16" spans="2:8" x14ac:dyDescent="0.2">
      <c r="B16" s="365"/>
      <c r="C16" s="55"/>
      <c r="D16" s="50"/>
      <c r="E16" s="26"/>
      <c r="F16" s="164"/>
      <c r="G16" s="164"/>
      <c r="H16" s="164"/>
    </row>
    <row r="17" spans="2:8" x14ac:dyDescent="0.2">
      <c r="B17" s="365"/>
      <c r="C17" s="55"/>
      <c r="D17" s="50"/>
      <c r="E17" s="26"/>
      <c r="F17" s="164"/>
      <c r="G17" s="164"/>
      <c r="H17" s="164"/>
    </row>
    <row r="18" spans="2:8" x14ac:dyDescent="0.2">
      <c r="B18" s="365"/>
      <c r="C18" s="55"/>
      <c r="D18" s="50"/>
      <c r="E18" s="26"/>
      <c r="F18" s="164"/>
      <c r="G18" s="164"/>
      <c r="H18" s="164"/>
    </row>
    <row r="19" spans="2:8" x14ac:dyDescent="0.2">
      <c r="B19" s="365"/>
      <c r="C19" s="55"/>
      <c r="D19" s="50"/>
      <c r="E19" s="26"/>
      <c r="F19" s="164"/>
      <c r="G19" s="164"/>
      <c r="H19" s="164"/>
    </row>
    <row r="20" spans="2:8" x14ac:dyDescent="0.2">
      <c r="B20" s="365"/>
      <c r="C20" s="55"/>
      <c r="D20" s="50"/>
      <c r="E20" s="26"/>
      <c r="F20" s="164"/>
      <c r="G20" s="164"/>
      <c r="H20" s="164"/>
    </row>
    <row r="21" spans="2:8" x14ac:dyDescent="0.2">
      <c r="B21" s="365"/>
      <c r="C21" s="55"/>
      <c r="D21" s="50"/>
      <c r="E21" s="26"/>
      <c r="F21" s="164"/>
      <c r="G21" s="164"/>
      <c r="H21" s="164"/>
    </row>
    <row r="22" spans="2:8" x14ac:dyDescent="0.2">
      <c r="B22" s="365"/>
      <c r="C22" s="55"/>
      <c r="D22" s="50"/>
      <c r="E22" s="26"/>
      <c r="F22" s="164"/>
      <c r="G22" s="164"/>
      <c r="H22" s="164"/>
    </row>
    <row r="23" spans="2:8" x14ac:dyDescent="0.2">
      <c r="B23" s="365"/>
      <c r="C23" s="55"/>
      <c r="D23" s="50"/>
      <c r="E23" s="26"/>
      <c r="F23" s="164"/>
      <c r="G23" s="164"/>
      <c r="H23" s="164"/>
    </row>
    <row r="24" spans="2:8" x14ac:dyDescent="0.2">
      <c r="B24" s="365"/>
      <c r="C24" s="55"/>
      <c r="D24" s="50"/>
      <c r="E24" s="26"/>
      <c r="F24" s="164"/>
      <c r="G24" s="164"/>
      <c r="H24" s="164"/>
    </row>
    <row r="25" spans="2:8" x14ac:dyDescent="0.2">
      <c r="B25" s="365"/>
      <c r="C25" s="55"/>
      <c r="D25" s="50"/>
      <c r="E25" s="26"/>
      <c r="F25" s="164"/>
      <c r="G25" s="164"/>
      <c r="H25" s="164"/>
    </row>
    <row r="26" spans="2:8" x14ac:dyDescent="0.2">
      <c r="B26" s="365"/>
      <c r="C26" s="55"/>
      <c r="D26" s="50"/>
      <c r="E26" s="26"/>
      <c r="F26" s="164"/>
      <c r="G26" s="164"/>
      <c r="H26" s="164"/>
    </row>
    <row r="27" spans="2:8" ht="13.5" thickBot="1" x14ac:dyDescent="0.25">
      <c r="B27" s="366"/>
      <c r="C27" s="56"/>
      <c r="D27" s="51"/>
      <c r="E27" s="29"/>
      <c r="F27" s="164"/>
      <c r="G27" s="164"/>
      <c r="H27" s="164"/>
    </row>
    <row r="28" spans="2:8" ht="13.5" thickBot="1" x14ac:dyDescent="0.25">
      <c r="B28" s="357" t="s">
        <v>102</v>
      </c>
      <c r="C28" s="286">
        <f>SUM(C8:C27)</f>
        <v>0</v>
      </c>
      <c r="D28" s="264"/>
      <c r="E28" s="191"/>
      <c r="F28" s="164"/>
      <c r="G28" s="164"/>
      <c r="H28" s="164"/>
    </row>
    <row r="29" spans="2:8" s="163" customFormat="1" ht="15.75" thickBot="1" x14ac:dyDescent="0.25">
      <c r="B29" s="441" t="s">
        <v>27</v>
      </c>
      <c r="C29" s="442"/>
      <c r="D29" s="442"/>
      <c r="E29" s="443"/>
    </row>
    <row r="30" spans="2:8" x14ac:dyDescent="0.2">
      <c r="B30" s="373"/>
      <c r="C30" s="54"/>
      <c r="D30" s="49"/>
      <c r="E30" s="23"/>
      <c r="F30" s="164"/>
      <c r="G30" s="164"/>
      <c r="H30" s="164"/>
    </row>
    <row r="31" spans="2:8" x14ac:dyDescent="0.2">
      <c r="B31" s="365"/>
      <c r="C31" s="55"/>
      <c r="D31" s="50"/>
      <c r="E31" s="26"/>
      <c r="F31" s="164"/>
      <c r="G31" s="164"/>
      <c r="H31" s="164"/>
    </row>
    <row r="32" spans="2:8" x14ac:dyDescent="0.2">
      <c r="B32" s="365"/>
      <c r="C32" s="55"/>
      <c r="D32" s="50"/>
      <c r="E32" s="26"/>
      <c r="F32" s="164"/>
      <c r="G32" s="164"/>
      <c r="H32" s="164"/>
    </row>
    <row r="33" spans="2:5" x14ac:dyDescent="0.2">
      <c r="B33" s="365"/>
      <c r="C33" s="55"/>
      <c r="D33" s="50"/>
      <c r="E33" s="26"/>
    </row>
    <row r="34" spans="2:5" x14ac:dyDescent="0.2">
      <c r="B34" s="365"/>
      <c r="C34" s="55"/>
      <c r="D34" s="50"/>
      <c r="E34" s="26"/>
    </row>
    <row r="35" spans="2:5" x14ac:dyDescent="0.2">
      <c r="B35" s="365"/>
      <c r="C35" s="55"/>
      <c r="D35" s="50"/>
      <c r="E35" s="26"/>
    </row>
    <row r="36" spans="2:5" x14ac:dyDescent="0.2">
      <c r="B36" s="365"/>
      <c r="C36" s="55"/>
      <c r="D36" s="50"/>
      <c r="E36" s="26"/>
    </row>
    <row r="37" spans="2:5" x14ac:dyDescent="0.2">
      <c r="B37" s="365"/>
      <c r="C37" s="55"/>
      <c r="D37" s="50"/>
      <c r="E37" s="26"/>
    </row>
    <row r="38" spans="2:5" x14ac:dyDescent="0.2">
      <c r="B38" s="365"/>
      <c r="C38" s="55"/>
      <c r="D38" s="50"/>
      <c r="E38" s="26"/>
    </row>
    <row r="39" spans="2:5" x14ac:dyDescent="0.2">
      <c r="B39" s="365"/>
      <c r="C39" s="55"/>
      <c r="D39" s="50"/>
      <c r="E39" s="26"/>
    </row>
    <row r="40" spans="2:5" x14ac:dyDescent="0.2">
      <c r="B40" s="365"/>
      <c r="C40" s="55"/>
      <c r="D40" s="50"/>
      <c r="E40" s="26"/>
    </row>
    <row r="41" spans="2:5" x14ac:dyDescent="0.2">
      <c r="B41" s="365"/>
      <c r="C41" s="55"/>
      <c r="D41" s="50"/>
      <c r="E41" s="26"/>
    </row>
    <row r="42" spans="2:5" x14ac:dyDescent="0.2">
      <c r="B42" s="365"/>
      <c r="C42" s="55"/>
      <c r="D42" s="50"/>
      <c r="E42" s="26"/>
    </row>
    <row r="43" spans="2:5" x14ac:dyDescent="0.2">
      <c r="B43" s="365"/>
      <c r="C43" s="55"/>
      <c r="D43" s="50"/>
      <c r="E43" s="26"/>
    </row>
    <row r="44" spans="2:5" x14ac:dyDescent="0.2">
      <c r="B44" s="365"/>
      <c r="C44" s="55"/>
      <c r="D44" s="50"/>
      <c r="E44" s="26"/>
    </row>
    <row r="45" spans="2:5" x14ac:dyDescent="0.2">
      <c r="B45" s="365"/>
      <c r="C45" s="55"/>
      <c r="D45" s="50"/>
      <c r="E45" s="26"/>
    </row>
    <row r="46" spans="2:5" x14ac:dyDescent="0.2">
      <c r="B46" s="365"/>
      <c r="C46" s="55"/>
      <c r="D46" s="50"/>
      <c r="E46" s="26"/>
    </row>
    <row r="47" spans="2:5" x14ac:dyDescent="0.2">
      <c r="B47" s="365"/>
      <c r="C47" s="55"/>
      <c r="D47" s="50"/>
      <c r="E47" s="26"/>
    </row>
    <row r="48" spans="2:5" x14ac:dyDescent="0.2">
      <c r="B48" s="365"/>
      <c r="C48" s="55"/>
      <c r="D48" s="50"/>
      <c r="E48" s="26"/>
    </row>
    <row r="49" spans="2:5" ht="13.5" thickBot="1" x14ac:dyDescent="0.25">
      <c r="B49" s="366"/>
      <c r="C49" s="56"/>
      <c r="D49" s="51"/>
      <c r="E49" s="29"/>
    </row>
    <row r="50" spans="2:5" ht="13.5" thickBot="1" x14ac:dyDescent="0.25">
      <c r="B50" s="357" t="s">
        <v>103</v>
      </c>
      <c r="C50" s="286">
        <f>SUM(C30:C49)</f>
        <v>0</v>
      </c>
      <c r="D50" s="264"/>
      <c r="E50" s="191"/>
    </row>
    <row r="51" spans="2:5" s="163" customFormat="1" ht="15.75" thickBot="1" x14ac:dyDescent="0.25">
      <c r="B51" s="441" t="s">
        <v>28</v>
      </c>
      <c r="C51" s="442"/>
      <c r="D51" s="442"/>
      <c r="E51" s="443"/>
    </row>
    <row r="52" spans="2:5" x14ac:dyDescent="0.2">
      <c r="B52" s="373"/>
      <c r="C52" s="54"/>
      <c r="D52" s="49"/>
      <c r="E52" s="23"/>
    </row>
    <row r="53" spans="2:5" x14ac:dyDescent="0.2">
      <c r="B53" s="364"/>
      <c r="C53" s="54"/>
      <c r="D53" s="49"/>
      <c r="E53" s="23"/>
    </row>
    <row r="54" spans="2:5" x14ac:dyDescent="0.2">
      <c r="B54" s="365"/>
      <c r="C54" s="55"/>
      <c r="D54" s="50"/>
      <c r="E54" s="26"/>
    </row>
    <row r="55" spans="2:5" x14ac:dyDescent="0.2">
      <c r="B55" s="365"/>
      <c r="C55" s="55"/>
      <c r="D55" s="50"/>
      <c r="E55" s="26"/>
    </row>
    <row r="56" spans="2:5" x14ac:dyDescent="0.2">
      <c r="B56" s="365"/>
      <c r="C56" s="55"/>
      <c r="D56" s="50"/>
      <c r="E56" s="26"/>
    </row>
    <row r="57" spans="2:5" x14ac:dyDescent="0.2">
      <c r="B57" s="365"/>
      <c r="C57" s="55"/>
      <c r="D57" s="50"/>
      <c r="E57" s="26"/>
    </row>
    <row r="58" spans="2:5" x14ac:dyDescent="0.2">
      <c r="B58" s="365"/>
      <c r="C58" s="55"/>
      <c r="D58" s="50"/>
      <c r="E58" s="26"/>
    </row>
    <row r="59" spans="2:5" x14ac:dyDescent="0.2">
      <c r="B59" s="365"/>
      <c r="C59" s="55"/>
      <c r="D59" s="50"/>
      <c r="E59" s="26"/>
    </row>
    <row r="60" spans="2:5" x14ac:dyDescent="0.2">
      <c r="B60" s="365"/>
      <c r="C60" s="55"/>
      <c r="D60" s="50"/>
      <c r="E60" s="26"/>
    </row>
    <row r="61" spans="2:5" x14ac:dyDescent="0.2">
      <c r="B61" s="365"/>
      <c r="C61" s="55"/>
      <c r="D61" s="50"/>
      <c r="E61" s="26"/>
    </row>
    <row r="62" spans="2:5" x14ac:dyDescent="0.2">
      <c r="B62" s="365"/>
      <c r="C62" s="55"/>
      <c r="D62" s="50"/>
      <c r="E62" s="26"/>
    </row>
    <row r="63" spans="2:5" x14ac:dyDescent="0.2">
      <c r="B63" s="365"/>
      <c r="C63" s="55"/>
      <c r="D63" s="50"/>
      <c r="E63" s="26"/>
    </row>
    <row r="64" spans="2:5" x14ac:dyDescent="0.2">
      <c r="B64" s="365"/>
      <c r="C64" s="55"/>
      <c r="D64" s="50"/>
      <c r="E64" s="26"/>
    </row>
    <row r="65" spans="2:5" x14ac:dyDescent="0.2">
      <c r="B65" s="365"/>
      <c r="C65" s="55"/>
      <c r="D65" s="50"/>
      <c r="E65" s="26"/>
    </row>
    <row r="66" spans="2:5" x14ac:dyDescent="0.2">
      <c r="B66" s="365"/>
      <c r="C66" s="55"/>
      <c r="D66" s="50"/>
      <c r="E66" s="26"/>
    </row>
    <row r="67" spans="2:5" x14ac:dyDescent="0.2">
      <c r="B67" s="365"/>
      <c r="C67" s="55"/>
      <c r="D67" s="50"/>
      <c r="E67" s="26"/>
    </row>
    <row r="68" spans="2:5" x14ac:dyDescent="0.2">
      <c r="B68" s="365"/>
      <c r="C68" s="55"/>
      <c r="D68" s="50"/>
      <c r="E68" s="26"/>
    </row>
    <row r="69" spans="2:5" x14ac:dyDescent="0.2">
      <c r="B69" s="365"/>
      <c r="C69" s="55"/>
      <c r="D69" s="50"/>
      <c r="E69" s="26"/>
    </row>
    <row r="70" spans="2:5" x14ac:dyDescent="0.2">
      <c r="B70" s="365"/>
      <c r="C70" s="55"/>
      <c r="D70" s="50"/>
      <c r="E70" s="26"/>
    </row>
    <row r="71" spans="2:5" ht="13.5" thickBot="1" x14ac:dyDescent="0.25">
      <c r="B71" s="366"/>
      <c r="C71" s="56"/>
      <c r="D71" s="51"/>
      <c r="E71" s="29"/>
    </row>
    <row r="72" spans="2:5" ht="13.5" thickBot="1" x14ac:dyDescent="0.25">
      <c r="B72" s="357" t="s">
        <v>104</v>
      </c>
      <c r="C72" s="286">
        <f>SUM(C52:C71)</f>
        <v>0</v>
      </c>
      <c r="D72" s="264"/>
      <c r="E72" s="191"/>
    </row>
    <row r="73" spans="2:5" s="163" customFormat="1" ht="15.75" thickBot="1" x14ac:dyDescent="0.25">
      <c r="B73" s="441" t="s">
        <v>29</v>
      </c>
      <c r="C73" s="442"/>
      <c r="D73" s="442"/>
      <c r="E73" s="443"/>
    </row>
    <row r="74" spans="2:5" x14ac:dyDescent="0.2">
      <c r="B74" s="373"/>
      <c r="C74" s="54"/>
      <c r="D74" s="49"/>
      <c r="E74" s="23"/>
    </row>
    <row r="75" spans="2:5" x14ac:dyDescent="0.2">
      <c r="B75" s="364"/>
      <c r="C75" s="54"/>
      <c r="D75" s="49"/>
      <c r="E75" s="23"/>
    </row>
    <row r="76" spans="2:5" x14ac:dyDescent="0.2">
      <c r="B76" s="365"/>
      <c r="C76" s="55"/>
      <c r="D76" s="50"/>
      <c r="E76" s="26"/>
    </row>
    <row r="77" spans="2:5" x14ac:dyDescent="0.2">
      <c r="B77" s="365"/>
      <c r="C77" s="55"/>
      <c r="D77" s="50"/>
      <c r="E77" s="26"/>
    </row>
    <row r="78" spans="2:5" x14ac:dyDescent="0.2">
      <c r="B78" s="365"/>
      <c r="C78" s="55"/>
      <c r="D78" s="50"/>
      <c r="E78" s="26"/>
    </row>
    <row r="79" spans="2:5" x14ac:dyDescent="0.2">
      <c r="B79" s="365"/>
      <c r="C79" s="55"/>
      <c r="D79" s="50"/>
      <c r="E79" s="26"/>
    </row>
    <row r="80" spans="2:5" x14ac:dyDescent="0.2">
      <c r="B80" s="365"/>
      <c r="C80" s="55"/>
      <c r="D80" s="50"/>
      <c r="E80" s="26"/>
    </row>
    <row r="81" spans="2:5" x14ac:dyDescent="0.2">
      <c r="B81" s="365"/>
      <c r="C81" s="55"/>
      <c r="D81" s="50"/>
      <c r="E81" s="26"/>
    </row>
    <row r="82" spans="2:5" x14ac:dyDescent="0.2">
      <c r="B82" s="365"/>
      <c r="C82" s="55"/>
      <c r="D82" s="50"/>
      <c r="E82" s="26"/>
    </row>
    <row r="83" spans="2:5" x14ac:dyDescent="0.2">
      <c r="B83" s="365"/>
      <c r="C83" s="55"/>
      <c r="D83" s="50"/>
      <c r="E83" s="26"/>
    </row>
    <row r="84" spans="2:5" x14ac:dyDescent="0.2">
      <c r="B84" s="365"/>
      <c r="C84" s="55"/>
      <c r="D84" s="50"/>
      <c r="E84" s="26"/>
    </row>
    <row r="85" spans="2:5" x14ac:dyDescent="0.2">
      <c r="B85" s="365"/>
      <c r="C85" s="55"/>
      <c r="D85" s="50"/>
      <c r="E85" s="26"/>
    </row>
    <row r="86" spans="2:5" x14ac:dyDescent="0.2">
      <c r="B86" s="365"/>
      <c r="C86" s="55"/>
      <c r="D86" s="50"/>
      <c r="E86" s="26"/>
    </row>
    <row r="87" spans="2:5" x14ac:dyDescent="0.2">
      <c r="B87" s="365"/>
      <c r="C87" s="55"/>
      <c r="D87" s="50"/>
      <c r="E87" s="26"/>
    </row>
    <row r="88" spans="2:5" x14ac:dyDescent="0.2">
      <c r="B88" s="365"/>
      <c r="C88" s="55"/>
      <c r="D88" s="50"/>
      <c r="E88" s="26"/>
    </row>
    <row r="89" spans="2:5" x14ac:dyDescent="0.2">
      <c r="B89" s="365"/>
      <c r="C89" s="55"/>
      <c r="D89" s="50"/>
      <c r="E89" s="26"/>
    </row>
    <row r="90" spans="2:5" x14ac:dyDescent="0.2">
      <c r="B90" s="365"/>
      <c r="C90" s="55"/>
      <c r="D90" s="50"/>
      <c r="E90" s="26"/>
    </row>
    <row r="91" spans="2:5" x14ac:dyDescent="0.2">
      <c r="B91" s="365"/>
      <c r="C91" s="55"/>
      <c r="D91" s="50"/>
      <c r="E91" s="26"/>
    </row>
    <row r="92" spans="2:5" x14ac:dyDescent="0.2">
      <c r="B92" s="365"/>
      <c r="C92" s="55"/>
      <c r="D92" s="50"/>
      <c r="E92" s="26"/>
    </row>
    <row r="93" spans="2:5" ht="13.5" thickBot="1" x14ac:dyDescent="0.25">
      <c r="B93" s="366"/>
      <c r="C93" s="56"/>
      <c r="D93" s="51"/>
      <c r="E93" s="29"/>
    </row>
    <row r="94" spans="2:5" ht="13.5" thickBot="1" x14ac:dyDescent="0.25">
      <c r="B94" s="357" t="s">
        <v>105</v>
      </c>
      <c r="C94" s="286">
        <f>SUM(C74:C93)</f>
        <v>0</v>
      </c>
      <c r="D94" s="264"/>
      <c r="E94" s="191"/>
    </row>
    <row r="95" spans="2:5" ht="15.75" thickBot="1" x14ac:dyDescent="0.25">
      <c r="B95" s="441" t="s">
        <v>30</v>
      </c>
      <c r="C95" s="442"/>
      <c r="D95" s="442"/>
      <c r="E95" s="443"/>
    </row>
    <row r="96" spans="2:5" x14ac:dyDescent="0.2">
      <c r="B96" s="373"/>
      <c r="C96" s="54"/>
      <c r="D96" s="49"/>
      <c r="E96" s="23"/>
    </row>
    <row r="97" spans="2:5" x14ac:dyDescent="0.2">
      <c r="B97" s="364"/>
      <c r="C97" s="54"/>
      <c r="D97" s="49"/>
      <c r="E97" s="23"/>
    </row>
    <row r="98" spans="2:5" x14ac:dyDescent="0.2">
      <c r="B98" s="365"/>
      <c r="C98" s="55"/>
      <c r="D98" s="50"/>
      <c r="E98" s="26"/>
    </row>
    <row r="99" spans="2:5" x14ac:dyDescent="0.2">
      <c r="B99" s="365"/>
      <c r="C99" s="55"/>
      <c r="D99" s="50"/>
      <c r="E99" s="26"/>
    </row>
    <row r="100" spans="2:5" x14ac:dyDescent="0.2">
      <c r="B100" s="365"/>
      <c r="C100" s="55"/>
      <c r="D100" s="50"/>
      <c r="E100" s="26"/>
    </row>
    <row r="101" spans="2:5" x14ac:dyDescent="0.2">
      <c r="B101" s="365"/>
      <c r="C101" s="55"/>
      <c r="D101" s="50"/>
      <c r="E101" s="26"/>
    </row>
    <row r="102" spans="2:5" x14ac:dyDescent="0.2">
      <c r="B102" s="365"/>
      <c r="C102" s="55"/>
      <c r="D102" s="50"/>
      <c r="E102" s="26"/>
    </row>
    <row r="103" spans="2:5" x14ac:dyDescent="0.2">
      <c r="B103" s="365"/>
      <c r="C103" s="55"/>
      <c r="D103" s="50"/>
      <c r="E103" s="26"/>
    </row>
    <row r="104" spans="2:5" x14ac:dyDescent="0.2">
      <c r="B104" s="365"/>
      <c r="C104" s="55"/>
      <c r="D104" s="50"/>
      <c r="E104" s="26"/>
    </row>
    <row r="105" spans="2:5" x14ac:dyDescent="0.2">
      <c r="B105" s="365"/>
      <c r="C105" s="55"/>
      <c r="D105" s="50"/>
      <c r="E105" s="26"/>
    </row>
    <row r="106" spans="2:5" x14ac:dyDescent="0.2">
      <c r="B106" s="365"/>
      <c r="C106" s="55"/>
      <c r="D106" s="50"/>
      <c r="E106" s="26"/>
    </row>
    <row r="107" spans="2:5" x14ac:dyDescent="0.2">
      <c r="B107" s="365"/>
      <c r="C107" s="55"/>
      <c r="D107" s="50"/>
      <c r="E107" s="26"/>
    </row>
    <row r="108" spans="2:5" x14ac:dyDescent="0.2">
      <c r="B108" s="365"/>
      <c r="C108" s="55"/>
      <c r="D108" s="50"/>
      <c r="E108" s="26"/>
    </row>
    <row r="109" spans="2:5" x14ac:dyDescent="0.2">
      <c r="B109" s="365"/>
      <c r="C109" s="55"/>
      <c r="D109" s="50"/>
      <c r="E109" s="26"/>
    </row>
    <row r="110" spans="2:5" x14ac:dyDescent="0.2">
      <c r="B110" s="365"/>
      <c r="C110" s="55"/>
      <c r="D110" s="50"/>
      <c r="E110" s="26"/>
    </row>
    <row r="111" spans="2:5" x14ac:dyDescent="0.2">
      <c r="B111" s="365"/>
      <c r="C111" s="55"/>
      <c r="D111" s="50"/>
      <c r="E111" s="26"/>
    </row>
    <row r="112" spans="2:5" x14ac:dyDescent="0.2">
      <c r="B112" s="365"/>
      <c r="C112" s="55"/>
      <c r="D112" s="50"/>
      <c r="E112" s="26"/>
    </row>
    <row r="113" spans="2:5" x14ac:dyDescent="0.2">
      <c r="B113" s="365"/>
      <c r="C113" s="55"/>
      <c r="D113" s="50"/>
      <c r="E113" s="26"/>
    </row>
    <row r="114" spans="2:5" x14ac:dyDescent="0.2">
      <c r="B114" s="365"/>
      <c r="C114" s="55"/>
      <c r="D114" s="50"/>
      <c r="E114" s="26"/>
    </row>
    <row r="115" spans="2:5" ht="13.5" thickBot="1" x14ac:dyDescent="0.25">
      <c r="B115" s="366"/>
      <c r="C115" s="56"/>
      <c r="D115" s="51"/>
      <c r="E115" s="29"/>
    </row>
    <row r="116" spans="2:5" ht="13.5" thickBot="1" x14ac:dyDescent="0.25">
      <c r="B116" s="357" t="s">
        <v>106</v>
      </c>
      <c r="C116" s="286">
        <f>SUM(C96:C115)</f>
        <v>0</v>
      </c>
      <c r="D116" s="264"/>
      <c r="E116" s="191"/>
    </row>
    <row r="117" spans="2:5" ht="15.75" thickBot="1" x14ac:dyDescent="0.25">
      <c r="B117" s="441" t="s">
        <v>31</v>
      </c>
      <c r="C117" s="442"/>
      <c r="D117" s="442"/>
      <c r="E117" s="443"/>
    </row>
    <row r="118" spans="2:5" x14ac:dyDescent="0.2">
      <c r="B118" s="373"/>
      <c r="C118" s="54"/>
      <c r="D118" s="49"/>
      <c r="E118" s="23"/>
    </row>
    <row r="119" spans="2:5" x14ac:dyDescent="0.2">
      <c r="B119" s="364"/>
      <c r="C119" s="54"/>
      <c r="D119" s="49"/>
      <c r="E119" s="23"/>
    </row>
    <row r="120" spans="2:5" x14ac:dyDescent="0.2">
      <c r="B120" s="365"/>
      <c r="C120" s="55"/>
      <c r="D120" s="50"/>
      <c r="E120" s="26"/>
    </row>
    <row r="121" spans="2:5" x14ac:dyDescent="0.2">
      <c r="B121" s="365"/>
      <c r="C121" s="55"/>
      <c r="D121" s="50"/>
      <c r="E121" s="26"/>
    </row>
    <row r="122" spans="2:5" x14ac:dyDescent="0.2">
      <c r="B122" s="365"/>
      <c r="C122" s="55"/>
      <c r="D122" s="50"/>
      <c r="E122" s="26"/>
    </row>
    <row r="123" spans="2:5" x14ac:dyDescent="0.2">
      <c r="B123" s="365"/>
      <c r="C123" s="55"/>
      <c r="D123" s="50"/>
      <c r="E123" s="26"/>
    </row>
    <row r="124" spans="2:5" x14ac:dyDescent="0.2">
      <c r="B124" s="365"/>
      <c r="C124" s="55"/>
      <c r="D124" s="50"/>
      <c r="E124" s="26"/>
    </row>
    <row r="125" spans="2:5" x14ac:dyDescent="0.2">
      <c r="B125" s="365"/>
      <c r="C125" s="55"/>
      <c r="D125" s="50"/>
      <c r="E125" s="26"/>
    </row>
    <row r="126" spans="2:5" x14ac:dyDescent="0.2">
      <c r="B126" s="365"/>
      <c r="C126" s="55"/>
      <c r="D126" s="50"/>
      <c r="E126" s="26"/>
    </row>
    <row r="127" spans="2:5" x14ac:dyDescent="0.2">
      <c r="B127" s="365"/>
      <c r="C127" s="55"/>
      <c r="D127" s="50"/>
      <c r="E127" s="26"/>
    </row>
    <row r="128" spans="2:5" x14ac:dyDescent="0.2">
      <c r="B128" s="365"/>
      <c r="C128" s="55"/>
      <c r="D128" s="50"/>
      <c r="E128" s="26"/>
    </row>
    <row r="129" spans="2:5" x14ac:dyDescent="0.2">
      <c r="B129" s="365"/>
      <c r="C129" s="55"/>
      <c r="D129" s="50"/>
      <c r="E129" s="26"/>
    </row>
    <row r="130" spans="2:5" x14ac:dyDescent="0.2">
      <c r="B130" s="365"/>
      <c r="C130" s="55"/>
      <c r="D130" s="50"/>
      <c r="E130" s="26"/>
    </row>
    <row r="131" spans="2:5" x14ac:dyDescent="0.2">
      <c r="B131" s="365"/>
      <c r="C131" s="55"/>
      <c r="D131" s="50"/>
      <c r="E131" s="26"/>
    </row>
    <row r="132" spans="2:5" x14ac:dyDescent="0.2">
      <c r="B132" s="365"/>
      <c r="C132" s="55"/>
      <c r="D132" s="50"/>
      <c r="E132" s="26"/>
    </row>
    <row r="133" spans="2:5" x14ac:dyDescent="0.2">
      <c r="B133" s="365"/>
      <c r="C133" s="55"/>
      <c r="D133" s="50"/>
      <c r="E133" s="26"/>
    </row>
    <row r="134" spans="2:5" x14ac:dyDescent="0.2">
      <c r="B134" s="365"/>
      <c r="C134" s="55"/>
      <c r="D134" s="50"/>
      <c r="E134" s="26"/>
    </row>
    <row r="135" spans="2:5" x14ac:dyDescent="0.2">
      <c r="B135" s="365"/>
      <c r="C135" s="55"/>
      <c r="D135" s="50"/>
      <c r="E135" s="26"/>
    </row>
    <row r="136" spans="2:5" x14ac:dyDescent="0.2">
      <c r="B136" s="365"/>
      <c r="C136" s="55"/>
      <c r="D136" s="50"/>
      <c r="E136" s="26"/>
    </row>
    <row r="137" spans="2:5" ht="13.5" thickBot="1" x14ac:dyDescent="0.25">
      <c r="B137" s="366"/>
      <c r="C137" s="56"/>
      <c r="D137" s="51"/>
      <c r="E137" s="29"/>
    </row>
    <row r="138" spans="2:5" ht="13.5" thickBot="1" x14ac:dyDescent="0.25">
      <c r="B138" s="357" t="s">
        <v>107</v>
      </c>
      <c r="C138" s="189">
        <f>SUM(C118:C137)</f>
        <v>0</v>
      </c>
      <c r="D138" s="264"/>
      <c r="E138" s="191"/>
    </row>
    <row r="139" spans="2:5" ht="15.75" thickBot="1" x14ac:dyDescent="0.25">
      <c r="B139" s="441" t="s">
        <v>32</v>
      </c>
      <c r="C139" s="442"/>
      <c r="D139" s="442"/>
      <c r="E139" s="443"/>
    </row>
    <row r="140" spans="2:5" x14ac:dyDescent="0.2">
      <c r="B140" s="373"/>
      <c r="C140" s="54"/>
      <c r="D140" s="49"/>
      <c r="E140" s="23"/>
    </row>
    <row r="141" spans="2:5" x14ac:dyDescent="0.2">
      <c r="B141" s="364"/>
      <c r="C141" s="54"/>
      <c r="D141" s="49"/>
      <c r="E141" s="23"/>
    </row>
    <row r="142" spans="2:5" x14ac:dyDescent="0.2">
      <c r="B142" s="365"/>
      <c r="C142" s="55"/>
      <c r="D142" s="50"/>
      <c r="E142" s="26"/>
    </row>
    <row r="143" spans="2:5" x14ac:dyDescent="0.2">
      <c r="B143" s="365"/>
      <c r="C143" s="55"/>
      <c r="D143" s="50"/>
      <c r="E143" s="26"/>
    </row>
    <row r="144" spans="2:5" x14ac:dyDescent="0.2">
      <c r="B144" s="365"/>
      <c r="C144" s="55"/>
      <c r="D144" s="50"/>
      <c r="E144" s="26"/>
    </row>
    <row r="145" spans="2:5" x14ac:dyDescent="0.2">
      <c r="B145" s="365"/>
      <c r="C145" s="55"/>
      <c r="D145" s="50"/>
      <c r="E145" s="26"/>
    </row>
    <row r="146" spans="2:5" x14ac:dyDescent="0.2">
      <c r="B146" s="365"/>
      <c r="C146" s="55"/>
      <c r="D146" s="50"/>
      <c r="E146" s="26"/>
    </row>
    <row r="147" spans="2:5" x14ac:dyDescent="0.2">
      <c r="B147" s="365"/>
      <c r="C147" s="55"/>
      <c r="D147" s="50"/>
      <c r="E147" s="26"/>
    </row>
    <row r="148" spans="2:5" x14ac:dyDescent="0.2">
      <c r="B148" s="365"/>
      <c r="C148" s="55"/>
      <c r="D148" s="50"/>
      <c r="E148" s="26"/>
    </row>
    <row r="149" spans="2:5" x14ac:dyDescent="0.2">
      <c r="B149" s="365"/>
      <c r="C149" s="55"/>
      <c r="D149" s="50"/>
      <c r="E149" s="26"/>
    </row>
    <row r="150" spans="2:5" x14ac:dyDescent="0.2">
      <c r="B150" s="365"/>
      <c r="C150" s="55"/>
      <c r="D150" s="50"/>
      <c r="E150" s="26"/>
    </row>
    <row r="151" spans="2:5" x14ac:dyDescent="0.2">
      <c r="B151" s="365"/>
      <c r="C151" s="55"/>
      <c r="D151" s="50"/>
      <c r="E151" s="26"/>
    </row>
    <row r="152" spans="2:5" x14ac:dyDescent="0.2">
      <c r="B152" s="365"/>
      <c r="C152" s="55"/>
      <c r="D152" s="50"/>
      <c r="E152" s="26"/>
    </row>
    <row r="153" spans="2:5" x14ac:dyDescent="0.2">
      <c r="B153" s="365"/>
      <c r="C153" s="55"/>
      <c r="D153" s="50"/>
      <c r="E153" s="26"/>
    </row>
    <row r="154" spans="2:5" x14ac:dyDescent="0.2">
      <c r="B154" s="365"/>
      <c r="C154" s="55"/>
      <c r="D154" s="50"/>
      <c r="E154" s="26"/>
    </row>
    <row r="155" spans="2:5" x14ac:dyDescent="0.2">
      <c r="B155" s="365"/>
      <c r="C155" s="55"/>
      <c r="D155" s="50"/>
      <c r="E155" s="26"/>
    </row>
    <row r="156" spans="2:5" x14ac:dyDescent="0.2">
      <c r="B156" s="365"/>
      <c r="C156" s="55"/>
      <c r="D156" s="50"/>
      <c r="E156" s="26"/>
    </row>
    <row r="157" spans="2:5" x14ac:dyDescent="0.2">
      <c r="B157" s="365"/>
      <c r="C157" s="55"/>
      <c r="D157" s="50"/>
      <c r="E157" s="26"/>
    </row>
    <row r="158" spans="2:5" x14ac:dyDescent="0.2">
      <c r="B158" s="365"/>
      <c r="C158" s="55"/>
      <c r="D158" s="50"/>
      <c r="E158" s="26"/>
    </row>
    <row r="159" spans="2:5" ht="13.5" thickBot="1" x14ac:dyDescent="0.25">
      <c r="B159" s="366"/>
      <c r="C159" s="56"/>
      <c r="D159" s="51"/>
      <c r="E159" s="29"/>
    </row>
    <row r="160" spans="2:5" ht="13.5" thickBot="1" x14ac:dyDescent="0.25">
      <c r="B160" s="357" t="s">
        <v>108</v>
      </c>
      <c r="C160" s="189">
        <f>SUM(C140:C159)</f>
        <v>0</v>
      </c>
      <c r="D160" s="264"/>
      <c r="E160" s="191"/>
    </row>
    <row r="161" spans="2:5" ht="15.75" thickBot="1" x14ac:dyDescent="0.25">
      <c r="B161" s="441" t="s">
        <v>33</v>
      </c>
      <c r="C161" s="442"/>
      <c r="D161" s="442"/>
      <c r="E161" s="443"/>
    </row>
    <row r="162" spans="2:5" x14ac:dyDescent="0.2">
      <c r="B162" s="373"/>
      <c r="C162" s="54"/>
      <c r="D162" s="49"/>
      <c r="E162" s="23"/>
    </row>
    <row r="163" spans="2:5" x14ac:dyDescent="0.2">
      <c r="B163" s="364"/>
      <c r="C163" s="54"/>
      <c r="D163" s="49"/>
      <c r="E163" s="23"/>
    </row>
    <row r="164" spans="2:5" x14ac:dyDescent="0.2">
      <c r="B164" s="365"/>
      <c r="C164" s="55"/>
      <c r="D164" s="50"/>
      <c r="E164" s="26"/>
    </row>
    <row r="165" spans="2:5" x14ac:dyDescent="0.2">
      <c r="B165" s="365"/>
      <c r="C165" s="55"/>
      <c r="D165" s="50"/>
      <c r="E165" s="26"/>
    </row>
    <row r="166" spans="2:5" x14ac:dyDescent="0.2">
      <c r="B166" s="365"/>
      <c r="C166" s="55"/>
      <c r="D166" s="50"/>
      <c r="E166" s="26"/>
    </row>
    <row r="167" spans="2:5" x14ac:dyDescent="0.2">
      <c r="B167" s="365"/>
      <c r="C167" s="55"/>
      <c r="D167" s="50"/>
      <c r="E167" s="26"/>
    </row>
    <row r="168" spans="2:5" x14ac:dyDescent="0.2">
      <c r="B168" s="365"/>
      <c r="C168" s="55"/>
      <c r="D168" s="50"/>
      <c r="E168" s="26"/>
    </row>
    <row r="169" spans="2:5" x14ac:dyDescent="0.2">
      <c r="B169" s="365"/>
      <c r="C169" s="55"/>
      <c r="D169" s="50"/>
      <c r="E169" s="26"/>
    </row>
    <row r="170" spans="2:5" x14ac:dyDescent="0.2">
      <c r="B170" s="365"/>
      <c r="C170" s="55"/>
      <c r="D170" s="50"/>
      <c r="E170" s="26"/>
    </row>
    <row r="171" spans="2:5" x14ac:dyDescent="0.2">
      <c r="B171" s="365"/>
      <c r="C171" s="55"/>
      <c r="D171" s="50"/>
      <c r="E171" s="26"/>
    </row>
    <row r="172" spans="2:5" x14ac:dyDescent="0.2">
      <c r="B172" s="365"/>
      <c r="C172" s="55"/>
      <c r="D172" s="50"/>
      <c r="E172" s="26"/>
    </row>
    <row r="173" spans="2:5" x14ac:dyDescent="0.2">
      <c r="B173" s="365"/>
      <c r="C173" s="55"/>
      <c r="D173" s="50"/>
      <c r="E173" s="26"/>
    </row>
    <row r="174" spans="2:5" x14ac:dyDescent="0.2">
      <c r="B174" s="365"/>
      <c r="C174" s="55"/>
      <c r="D174" s="50"/>
      <c r="E174" s="26"/>
    </row>
    <row r="175" spans="2:5" x14ac:dyDescent="0.2">
      <c r="B175" s="365"/>
      <c r="C175" s="55"/>
      <c r="D175" s="50"/>
      <c r="E175" s="26"/>
    </row>
    <row r="176" spans="2:5" x14ac:dyDescent="0.2">
      <c r="B176" s="365"/>
      <c r="C176" s="55"/>
      <c r="D176" s="50"/>
      <c r="E176" s="26"/>
    </row>
    <row r="177" spans="2:5" x14ac:dyDescent="0.2">
      <c r="B177" s="365"/>
      <c r="C177" s="55"/>
      <c r="D177" s="50"/>
      <c r="E177" s="26"/>
    </row>
    <row r="178" spans="2:5" x14ac:dyDescent="0.2">
      <c r="B178" s="365"/>
      <c r="C178" s="55"/>
      <c r="D178" s="50"/>
      <c r="E178" s="26"/>
    </row>
    <row r="179" spans="2:5" x14ac:dyDescent="0.2">
      <c r="B179" s="365"/>
      <c r="C179" s="55"/>
      <c r="D179" s="50"/>
      <c r="E179" s="26"/>
    </row>
    <row r="180" spans="2:5" x14ac:dyDescent="0.2">
      <c r="B180" s="365"/>
      <c r="C180" s="55"/>
      <c r="D180" s="50"/>
      <c r="E180" s="26"/>
    </row>
    <row r="181" spans="2:5" ht="13.5" thickBot="1" x14ac:dyDescent="0.25">
      <c r="B181" s="366"/>
      <c r="C181" s="56"/>
      <c r="D181" s="51"/>
      <c r="E181" s="29"/>
    </row>
    <row r="182" spans="2:5" ht="13.5" thickBot="1" x14ac:dyDescent="0.25">
      <c r="B182" s="357" t="s">
        <v>109</v>
      </c>
      <c r="C182" s="189">
        <f>SUM(C162:C181)</f>
        <v>0</v>
      </c>
      <c r="D182" s="264"/>
      <c r="E182" s="191"/>
    </row>
    <row r="183" spans="2:5" ht="15.75" thickBot="1" x14ac:dyDescent="0.25">
      <c r="B183" s="441" t="s">
        <v>34</v>
      </c>
      <c r="C183" s="442"/>
      <c r="D183" s="442"/>
      <c r="E183" s="443"/>
    </row>
    <row r="184" spans="2:5" x14ac:dyDescent="0.2">
      <c r="B184" s="373"/>
      <c r="C184" s="54"/>
      <c r="D184" s="49"/>
      <c r="E184" s="23"/>
    </row>
    <row r="185" spans="2:5" x14ac:dyDescent="0.2">
      <c r="B185" s="364"/>
      <c r="C185" s="54"/>
      <c r="D185" s="49"/>
      <c r="E185" s="23"/>
    </row>
    <row r="186" spans="2:5" x14ac:dyDescent="0.2">
      <c r="B186" s="365"/>
      <c r="C186" s="55"/>
      <c r="D186" s="50"/>
      <c r="E186" s="26"/>
    </row>
    <row r="187" spans="2:5" x14ac:dyDescent="0.2">
      <c r="B187" s="365"/>
      <c r="C187" s="55"/>
      <c r="D187" s="50"/>
      <c r="E187" s="26"/>
    </row>
    <row r="188" spans="2:5" x14ac:dyDescent="0.2">
      <c r="B188" s="365"/>
      <c r="C188" s="55"/>
      <c r="D188" s="50"/>
      <c r="E188" s="26"/>
    </row>
    <row r="189" spans="2:5" x14ac:dyDescent="0.2">
      <c r="B189" s="365"/>
      <c r="C189" s="55"/>
      <c r="D189" s="50"/>
      <c r="E189" s="26"/>
    </row>
    <row r="190" spans="2:5" x14ac:dyDescent="0.2">
      <c r="B190" s="365"/>
      <c r="C190" s="55"/>
      <c r="D190" s="50"/>
      <c r="E190" s="26"/>
    </row>
    <row r="191" spans="2:5" x14ac:dyDescent="0.2">
      <c r="B191" s="365"/>
      <c r="C191" s="55"/>
      <c r="D191" s="50"/>
      <c r="E191" s="26"/>
    </row>
    <row r="192" spans="2:5" x14ac:dyDescent="0.2">
      <c r="B192" s="365"/>
      <c r="C192" s="55"/>
      <c r="D192" s="50"/>
      <c r="E192" s="26"/>
    </row>
    <row r="193" spans="2:5" x14ac:dyDescent="0.2">
      <c r="B193" s="365"/>
      <c r="C193" s="55"/>
      <c r="D193" s="50"/>
      <c r="E193" s="26"/>
    </row>
    <row r="194" spans="2:5" x14ac:dyDescent="0.2">
      <c r="B194" s="365"/>
      <c r="C194" s="55"/>
      <c r="D194" s="50"/>
      <c r="E194" s="26"/>
    </row>
    <row r="195" spans="2:5" x14ac:dyDescent="0.2">
      <c r="B195" s="365"/>
      <c r="C195" s="55"/>
      <c r="D195" s="50"/>
      <c r="E195" s="26"/>
    </row>
    <row r="196" spans="2:5" x14ac:dyDescent="0.2">
      <c r="B196" s="365"/>
      <c r="C196" s="55"/>
      <c r="D196" s="50"/>
      <c r="E196" s="26"/>
    </row>
    <row r="197" spans="2:5" x14ac:dyDescent="0.2">
      <c r="B197" s="365"/>
      <c r="C197" s="55"/>
      <c r="D197" s="50"/>
      <c r="E197" s="26"/>
    </row>
    <row r="198" spans="2:5" x14ac:dyDescent="0.2">
      <c r="B198" s="365"/>
      <c r="C198" s="55"/>
      <c r="D198" s="50"/>
      <c r="E198" s="26"/>
    </row>
    <row r="199" spans="2:5" x14ac:dyDescent="0.2">
      <c r="B199" s="365"/>
      <c r="C199" s="55"/>
      <c r="D199" s="50"/>
      <c r="E199" s="26"/>
    </row>
    <row r="200" spans="2:5" x14ac:dyDescent="0.2">
      <c r="B200" s="365"/>
      <c r="C200" s="55"/>
      <c r="D200" s="50"/>
      <c r="E200" s="26"/>
    </row>
    <row r="201" spans="2:5" x14ac:dyDescent="0.2">
      <c r="B201" s="365"/>
      <c r="C201" s="55"/>
      <c r="D201" s="50"/>
      <c r="E201" s="26"/>
    </row>
    <row r="202" spans="2:5" x14ac:dyDescent="0.2">
      <c r="B202" s="365"/>
      <c r="C202" s="55"/>
      <c r="D202" s="50"/>
      <c r="E202" s="26"/>
    </row>
    <row r="203" spans="2:5" ht="13.5" thickBot="1" x14ac:dyDescent="0.25">
      <c r="B203" s="366"/>
      <c r="C203" s="56"/>
      <c r="D203" s="51"/>
      <c r="E203" s="29"/>
    </row>
    <row r="204" spans="2:5" ht="13.5" thickBot="1" x14ac:dyDescent="0.25">
      <c r="B204" s="357" t="s">
        <v>110</v>
      </c>
      <c r="C204" s="286">
        <f>SUM(C184:C203)</f>
        <v>0</v>
      </c>
      <c r="D204" s="264"/>
      <c r="E204" s="191"/>
    </row>
    <row r="205" spans="2:5" ht="15.75" thickBot="1" x14ac:dyDescent="0.25">
      <c r="B205" s="441" t="s">
        <v>35</v>
      </c>
      <c r="C205" s="442"/>
      <c r="D205" s="442"/>
      <c r="E205" s="443"/>
    </row>
    <row r="206" spans="2:5" x14ac:dyDescent="0.2">
      <c r="B206" s="373"/>
      <c r="C206" s="54"/>
      <c r="D206" s="49"/>
      <c r="E206" s="23"/>
    </row>
    <row r="207" spans="2:5" x14ac:dyDescent="0.2">
      <c r="B207" s="364"/>
      <c r="C207" s="54"/>
      <c r="D207" s="49"/>
      <c r="E207" s="23"/>
    </row>
    <row r="208" spans="2:5" x14ac:dyDescent="0.2">
      <c r="B208" s="365"/>
      <c r="C208" s="55"/>
      <c r="D208" s="50"/>
      <c r="E208" s="26"/>
    </row>
    <row r="209" spans="2:5" x14ac:dyDescent="0.2">
      <c r="B209" s="365"/>
      <c r="C209" s="55"/>
      <c r="D209" s="50"/>
      <c r="E209" s="26"/>
    </row>
    <row r="210" spans="2:5" x14ac:dyDescent="0.2">
      <c r="B210" s="365"/>
      <c r="C210" s="55"/>
      <c r="D210" s="50"/>
      <c r="E210" s="26"/>
    </row>
    <row r="211" spans="2:5" x14ac:dyDescent="0.2">
      <c r="B211" s="365"/>
      <c r="C211" s="55"/>
      <c r="D211" s="50"/>
      <c r="E211" s="26"/>
    </row>
    <row r="212" spans="2:5" x14ac:dyDescent="0.2">
      <c r="B212" s="365"/>
      <c r="C212" s="55"/>
      <c r="D212" s="50"/>
      <c r="E212" s="26"/>
    </row>
    <row r="213" spans="2:5" x14ac:dyDescent="0.2">
      <c r="B213" s="365"/>
      <c r="C213" s="55"/>
      <c r="D213" s="50"/>
      <c r="E213" s="26"/>
    </row>
    <row r="214" spans="2:5" x14ac:dyDescent="0.2">
      <c r="B214" s="365"/>
      <c r="C214" s="207"/>
      <c r="D214" s="50"/>
      <c r="E214" s="26"/>
    </row>
    <row r="215" spans="2:5" x14ac:dyDescent="0.2">
      <c r="B215" s="365"/>
      <c r="C215" s="55"/>
      <c r="D215" s="50"/>
      <c r="E215" s="26"/>
    </row>
    <row r="216" spans="2:5" x14ac:dyDescent="0.2">
      <c r="B216" s="365"/>
      <c r="C216" s="55"/>
      <c r="D216" s="50"/>
      <c r="E216" s="26"/>
    </row>
    <row r="217" spans="2:5" x14ac:dyDescent="0.2">
      <c r="B217" s="365"/>
      <c r="C217" s="55"/>
      <c r="D217" s="50"/>
      <c r="E217" s="26"/>
    </row>
    <row r="218" spans="2:5" x14ac:dyDescent="0.2">
      <c r="B218" s="365"/>
      <c r="C218" s="55"/>
      <c r="D218" s="50"/>
      <c r="E218" s="26"/>
    </row>
    <row r="219" spans="2:5" x14ac:dyDescent="0.2">
      <c r="B219" s="365"/>
      <c r="C219" s="55"/>
      <c r="D219" s="50"/>
      <c r="E219" s="26"/>
    </row>
    <row r="220" spans="2:5" x14ac:dyDescent="0.2">
      <c r="B220" s="365"/>
      <c r="C220" s="55"/>
      <c r="D220" s="50"/>
      <c r="E220" s="26"/>
    </row>
    <row r="221" spans="2:5" x14ac:dyDescent="0.2">
      <c r="B221" s="365"/>
      <c r="C221" s="55"/>
      <c r="D221" s="50"/>
      <c r="E221" s="26"/>
    </row>
    <row r="222" spans="2:5" x14ac:dyDescent="0.2">
      <c r="B222" s="365"/>
      <c r="C222" s="55"/>
      <c r="D222" s="50"/>
      <c r="E222" s="26"/>
    </row>
    <row r="223" spans="2:5" x14ac:dyDescent="0.2">
      <c r="B223" s="365"/>
      <c r="C223" s="55"/>
      <c r="D223" s="50"/>
      <c r="E223" s="26"/>
    </row>
    <row r="224" spans="2:5" x14ac:dyDescent="0.2">
      <c r="B224" s="365"/>
      <c r="C224" s="55"/>
      <c r="D224" s="50"/>
      <c r="E224" s="26"/>
    </row>
    <row r="225" spans="2:5" ht="13.5" thickBot="1" x14ac:dyDescent="0.25">
      <c r="B225" s="366"/>
      <c r="C225" s="56"/>
      <c r="D225" s="51"/>
      <c r="E225" s="29"/>
    </row>
    <row r="226" spans="2:5" ht="13.5" thickBot="1" x14ac:dyDescent="0.25">
      <c r="B226" s="357" t="s">
        <v>111</v>
      </c>
      <c r="C226" s="286">
        <f>SUM(C206:C225)</f>
        <v>0</v>
      </c>
      <c r="D226" s="264"/>
      <c r="E226" s="191"/>
    </row>
    <row r="227" spans="2:5" ht="15.75" thickBot="1" x14ac:dyDescent="0.25">
      <c r="B227" s="441" t="s">
        <v>36</v>
      </c>
      <c r="C227" s="442"/>
      <c r="D227" s="442"/>
      <c r="E227" s="443"/>
    </row>
    <row r="228" spans="2:5" x14ac:dyDescent="0.2">
      <c r="B228" s="373"/>
      <c r="C228" s="54"/>
      <c r="D228" s="49"/>
      <c r="E228" s="23"/>
    </row>
    <row r="229" spans="2:5" x14ac:dyDescent="0.2">
      <c r="B229" s="364"/>
      <c r="C229" s="54"/>
      <c r="D229" s="49"/>
      <c r="E229" s="23"/>
    </row>
    <row r="230" spans="2:5" x14ac:dyDescent="0.2">
      <c r="B230" s="365"/>
      <c r="C230" s="55"/>
      <c r="D230" s="50"/>
      <c r="E230" s="26"/>
    </row>
    <row r="231" spans="2:5" x14ac:dyDescent="0.2">
      <c r="B231" s="365"/>
      <c r="C231" s="55"/>
      <c r="D231" s="50"/>
      <c r="E231" s="26"/>
    </row>
    <row r="232" spans="2:5" x14ac:dyDescent="0.2">
      <c r="B232" s="365"/>
      <c r="C232" s="55"/>
      <c r="D232" s="50"/>
      <c r="E232" s="26"/>
    </row>
    <row r="233" spans="2:5" x14ac:dyDescent="0.2">
      <c r="B233" s="365"/>
      <c r="C233" s="55"/>
      <c r="D233" s="50"/>
      <c r="E233" s="26"/>
    </row>
    <row r="234" spans="2:5" x14ac:dyDescent="0.2">
      <c r="B234" s="365"/>
      <c r="C234" s="55"/>
      <c r="D234" s="50"/>
      <c r="E234" s="26"/>
    </row>
    <row r="235" spans="2:5" x14ac:dyDescent="0.2">
      <c r="B235" s="365"/>
      <c r="C235" s="55"/>
      <c r="D235" s="50"/>
      <c r="E235" s="26"/>
    </row>
    <row r="236" spans="2:5" x14ac:dyDescent="0.2">
      <c r="B236" s="365"/>
      <c r="C236" s="55"/>
      <c r="D236" s="50"/>
      <c r="E236" s="26"/>
    </row>
    <row r="237" spans="2:5" x14ac:dyDescent="0.2">
      <c r="B237" s="365"/>
      <c r="C237" s="55"/>
      <c r="D237" s="50"/>
      <c r="E237" s="26"/>
    </row>
    <row r="238" spans="2:5" x14ac:dyDescent="0.2">
      <c r="B238" s="365"/>
      <c r="C238" s="55"/>
      <c r="D238" s="50"/>
      <c r="E238" s="26"/>
    </row>
    <row r="239" spans="2:5" x14ac:dyDescent="0.2">
      <c r="B239" s="365"/>
      <c r="C239" s="55"/>
      <c r="D239" s="50"/>
      <c r="E239" s="26"/>
    </row>
    <row r="240" spans="2:5" x14ac:dyDescent="0.2">
      <c r="B240" s="365"/>
      <c r="C240" s="55"/>
      <c r="D240" s="50"/>
      <c r="E240" s="26"/>
    </row>
    <row r="241" spans="2:5" x14ac:dyDescent="0.2">
      <c r="B241" s="365"/>
      <c r="C241" s="55"/>
      <c r="D241" s="50"/>
      <c r="E241" s="26"/>
    </row>
    <row r="242" spans="2:5" x14ac:dyDescent="0.2">
      <c r="B242" s="365"/>
      <c r="C242" s="55"/>
      <c r="D242" s="50"/>
      <c r="E242" s="26"/>
    </row>
    <row r="243" spans="2:5" x14ac:dyDescent="0.2">
      <c r="B243" s="365"/>
      <c r="C243" s="55"/>
      <c r="D243" s="50"/>
      <c r="E243" s="26"/>
    </row>
    <row r="244" spans="2:5" x14ac:dyDescent="0.2">
      <c r="B244" s="365"/>
      <c r="C244" s="55"/>
      <c r="D244" s="50"/>
      <c r="E244" s="26"/>
    </row>
    <row r="245" spans="2:5" x14ac:dyDescent="0.2">
      <c r="B245" s="365"/>
      <c r="C245" s="55"/>
      <c r="D245" s="50"/>
      <c r="E245" s="26"/>
    </row>
    <row r="246" spans="2:5" x14ac:dyDescent="0.2">
      <c r="B246" s="365"/>
      <c r="C246" s="55"/>
      <c r="D246" s="50"/>
      <c r="E246" s="26"/>
    </row>
    <row r="247" spans="2:5" ht="13.5" thickBot="1" x14ac:dyDescent="0.25">
      <c r="B247" s="366"/>
      <c r="C247" s="56"/>
      <c r="D247" s="51"/>
      <c r="E247" s="29"/>
    </row>
    <row r="248" spans="2:5" ht="13.5" thickBot="1" x14ac:dyDescent="0.25">
      <c r="B248" s="357" t="s">
        <v>112</v>
      </c>
      <c r="C248" s="189">
        <f>SUM(C228:C247)</f>
        <v>0</v>
      </c>
      <c r="D248" s="264"/>
      <c r="E248" s="191"/>
    </row>
    <row r="249" spans="2:5" ht="15.75" thickBot="1" x14ac:dyDescent="0.25">
      <c r="B249" s="441" t="s">
        <v>37</v>
      </c>
      <c r="C249" s="442"/>
      <c r="D249" s="442"/>
      <c r="E249" s="443"/>
    </row>
    <row r="250" spans="2:5" x14ac:dyDescent="0.2">
      <c r="B250" s="373"/>
      <c r="C250" s="54"/>
      <c r="D250" s="49"/>
      <c r="E250" s="23"/>
    </row>
    <row r="251" spans="2:5" x14ac:dyDescent="0.2">
      <c r="B251" s="364"/>
      <c r="C251" s="54"/>
      <c r="D251" s="49"/>
      <c r="E251" s="23"/>
    </row>
    <row r="252" spans="2:5" x14ac:dyDescent="0.2">
      <c r="B252" s="365"/>
      <c r="C252" s="55"/>
      <c r="D252" s="50"/>
      <c r="E252" s="26"/>
    </row>
    <row r="253" spans="2:5" x14ac:dyDescent="0.2">
      <c r="B253" s="365"/>
      <c r="C253" s="55"/>
      <c r="D253" s="50"/>
      <c r="E253" s="26"/>
    </row>
    <row r="254" spans="2:5" x14ac:dyDescent="0.2">
      <c r="B254" s="365"/>
      <c r="C254" s="55"/>
      <c r="D254" s="50"/>
      <c r="E254" s="26"/>
    </row>
    <row r="255" spans="2:5" x14ac:dyDescent="0.2">
      <c r="B255" s="365"/>
      <c r="C255" s="55"/>
      <c r="D255" s="50"/>
      <c r="E255" s="26"/>
    </row>
    <row r="256" spans="2:5" x14ac:dyDescent="0.2">
      <c r="B256" s="365"/>
      <c r="C256" s="55"/>
      <c r="D256" s="50"/>
      <c r="E256" s="26"/>
    </row>
    <row r="257" spans="2:5" x14ac:dyDescent="0.2">
      <c r="B257" s="365"/>
      <c r="C257" s="55"/>
      <c r="D257" s="50"/>
      <c r="E257" s="26"/>
    </row>
    <row r="258" spans="2:5" x14ac:dyDescent="0.2">
      <c r="B258" s="365"/>
      <c r="C258" s="55"/>
      <c r="D258" s="50"/>
      <c r="E258" s="26"/>
    </row>
    <row r="259" spans="2:5" x14ac:dyDescent="0.2">
      <c r="B259" s="365"/>
      <c r="C259" s="55"/>
      <c r="D259" s="50"/>
      <c r="E259" s="26"/>
    </row>
    <row r="260" spans="2:5" x14ac:dyDescent="0.2">
      <c r="B260" s="365"/>
      <c r="C260" s="55"/>
      <c r="D260" s="50"/>
      <c r="E260" s="26"/>
    </row>
    <row r="261" spans="2:5" x14ac:dyDescent="0.2">
      <c r="B261" s="365"/>
      <c r="C261" s="55"/>
      <c r="D261" s="50"/>
      <c r="E261" s="26"/>
    </row>
    <row r="262" spans="2:5" x14ac:dyDescent="0.2">
      <c r="B262" s="365"/>
      <c r="C262" s="55"/>
      <c r="D262" s="50"/>
      <c r="E262" s="26"/>
    </row>
    <row r="263" spans="2:5" x14ac:dyDescent="0.2">
      <c r="B263" s="365"/>
      <c r="C263" s="55"/>
      <c r="D263" s="50"/>
      <c r="E263" s="26"/>
    </row>
    <row r="264" spans="2:5" x14ac:dyDescent="0.2">
      <c r="B264" s="365"/>
      <c r="C264" s="55"/>
      <c r="D264" s="50"/>
      <c r="E264" s="26"/>
    </row>
    <row r="265" spans="2:5" x14ac:dyDescent="0.2">
      <c r="B265" s="365"/>
      <c r="C265" s="55"/>
      <c r="D265" s="50"/>
      <c r="E265" s="26"/>
    </row>
    <row r="266" spans="2:5" x14ac:dyDescent="0.2">
      <c r="B266" s="365"/>
      <c r="C266" s="55"/>
      <c r="D266" s="50"/>
      <c r="E266" s="26"/>
    </row>
    <row r="267" spans="2:5" x14ac:dyDescent="0.2">
      <c r="B267" s="365"/>
      <c r="C267" s="55"/>
      <c r="D267" s="50"/>
      <c r="E267" s="26"/>
    </row>
    <row r="268" spans="2:5" x14ac:dyDescent="0.2">
      <c r="B268" s="365"/>
      <c r="C268" s="55"/>
      <c r="D268" s="50"/>
      <c r="E268" s="26"/>
    </row>
    <row r="269" spans="2:5" ht="13.5" thickBot="1" x14ac:dyDescent="0.25">
      <c r="B269" s="366"/>
      <c r="C269" s="56"/>
      <c r="D269" s="51"/>
      <c r="E269" s="29"/>
    </row>
    <row r="270" spans="2:5" ht="13.5" thickBot="1" x14ac:dyDescent="0.25">
      <c r="B270" s="357" t="s">
        <v>113</v>
      </c>
      <c r="C270" s="189">
        <f>SUM(C250:C269)</f>
        <v>0</v>
      </c>
      <c r="D270" s="264"/>
      <c r="E270" s="191"/>
    </row>
    <row r="271" spans="2:5" ht="15.75" thickBot="1" x14ac:dyDescent="0.25">
      <c r="B271" s="441" t="s">
        <v>38</v>
      </c>
      <c r="C271" s="442"/>
      <c r="D271" s="442"/>
      <c r="E271" s="443"/>
    </row>
    <row r="272" spans="2:5" x14ac:dyDescent="0.2">
      <c r="B272" s="373"/>
      <c r="C272" s="54"/>
      <c r="D272" s="49"/>
      <c r="E272" s="23"/>
    </row>
    <row r="273" spans="2:5" x14ac:dyDescent="0.2">
      <c r="B273" s="364"/>
      <c r="C273" s="54"/>
      <c r="D273" s="49"/>
      <c r="E273" s="23"/>
    </row>
    <row r="274" spans="2:5" x14ac:dyDescent="0.2">
      <c r="B274" s="365"/>
      <c r="C274" s="55"/>
      <c r="D274" s="50"/>
      <c r="E274" s="26"/>
    </row>
    <row r="275" spans="2:5" x14ac:dyDescent="0.2">
      <c r="B275" s="365"/>
      <c r="C275" s="55"/>
      <c r="D275" s="50"/>
      <c r="E275" s="26"/>
    </row>
    <row r="276" spans="2:5" x14ac:dyDescent="0.2">
      <c r="B276" s="365"/>
      <c r="C276" s="55"/>
      <c r="D276" s="50"/>
      <c r="E276" s="26"/>
    </row>
    <row r="277" spans="2:5" x14ac:dyDescent="0.2">
      <c r="B277" s="365"/>
      <c r="C277" s="55"/>
      <c r="D277" s="50"/>
      <c r="E277" s="26"/>
    </row>
    <row r="278" spans="2:5" x14ac:dyDescent="0.2">
      <c r="B278" s="365"/>
      <c r="C278" s="55"/>
      <c r="D278" s="50"/>
      <c r="E278" s="26"/>
    </row>
    <row r="279" spans="2:5" x14ac:dyDescent="0.2">
      <c r="B279" s="365"/>
      <c r="C279" s="55"/>
      <c r="D279" s="50"/>
      <c r="E279" s="26"/>
    </row>
    <row r="280" spans="2:5" x14ac:dyDescent="0.2">
      <c r="B280" s="365"/>
      <c r="C280" s="55"/>
      <c r="D280" s="50"/>
      <c r="E280" s="26"/>
    </row>
    <row r="281" spans="2:5" x14ac:dyDescent="0.2">
      <c r="B281" s="365"/>
      <c r="C281" s="55"/>
      <c r="D281" s="50"/>
      <c r="E281" s="26"/>
    </row>
    <row r="282" spans="2:5" x14ac:dyDescent="0.2">
      <c r="B282" s="365"/>
      <c r="C282" s="55"/>
      <c r="D282" s="50"/>
      <c r="E282" s="26"/>
    </row>
    <row r="283" spans="2:5" x14ac:dyDescent="0.2">
      <c r="B283" s="365"/>
      <c r="C283" s="55"/>
      <c r="D283" s="50"/>
      <c r="E283" s="26"/>
    </row>
    <row r="284" spans="2:5" x14ac:dyDescent="0.2">
      <c r="B284" s="365"/>
      <c r="C284" s="55"/>
      <c r="D284" s="50"/>
      <c r="E284" s="26"/>
    </row>
    <row r="285" spans="2:5" x14ac:dyDescent="0.2">
      <c r="B285" s="365"/>
      <c r="C285" s="55"/>
      <c r="D285" s="50"/>
      <c r="E285" s="26"/>
    </row>
    <row r="286" spans="2:5" x14ac:dyDescent="0.2">
      <c r="B286" s="365"/>
      <c r="C286" s="55"/>
      <c r="D286" s="50"/>
      <c r="E286" s="26"/>
    </row>
    <row r="287" spans="2:5" x14ac:dyDescent="0.2">
      <c r="B287" s="365"/>
      <c r="C287" s="55"/>
      <c r="D287" s="50"/>
      <c r="E287" s="26"/>
    </row>
    <row r="288" spans="2:5" x14ac:dyDescent="0.2">
      <c r="B288" s="365"/>
      <c r="C288" s="55"/>
      <c r="D288" s="50"/>
      <c r="E288" s="26"/>
    </row>
    <row r="289" spans="2:5" x14ac:dyDescent="0.2">
      <c r="B289" s="365"/>
      <c r="C289" s="55"/>
      <c r="D289" s="50"/>
      <c r="E289" s="26"/>
    </row>
    <row r="290" spans="2:5" x14ac:dyDescent="0.2">
      <c r="B290" s="365"/>
      <c r="C290" s="55"/>
      <c r="D290" s="50"/>
      <c r="E290" s="26"/>
    </row>
    <row r="291" spans="2:5" ht="13.5" thickBot="1" x14ac:dyDescent="0.25">
      <c r="B291" s="366"/>
      <c r="C291" s="56"/>
      <c r="D291" s="51"/>
      <c r="E291" s="29"/>
    </row>
    <row r="292" spans="2:5" ht="13.5" thickBot="1" x14ac:dyDescent="0.25">
      <c r="B292" s="357" t="s">
        <v>114</v>
      </c>
      <c r="C292" s="286">
        <f>SUM(C272:C291)</f>
        <v>0</v>
      </c>
      <c r="D292" s="264"/>
      <c r="E292" s="191"/>
    </row>
    <row r="293" spans="2:5" ht="15.75" thickBot="1" x14ac:dyDescent="0.25">
      <c r="B293" s="441" t="s">
        <v>39</v>
      </c>
      <c r="C293" s="442"/>
      <c r="D293" s="442"/>
      <c r="E293" s="443"/>
    </row>
    <row r="294" spans="2:5" x14ac:dyDescent="0.2">
      <c r="B294" s="373"/>
      <c r="C294" s="54"/>
      <c r="D294" s="49"/>
      <c r="E294" s="23"/>
    </row>
    <row r="295" spans="2:5" x14ac:dyDescent="0.2">
      <c r="B295" s="364"/>
      <c r="C295" s="54"/>
      <c r="D295" s="49"/>
      <c r="E295" s="23"/>
    </row>
    <row r="296" spans="2:5" x14ac:dyDescent="0.2">
      <c r="B296" s="365"/>
      <c r="C296" s="55"/>
      <c r="D296" s="50"/>
      <c r="E296" s="26"/>
    </row>
    <row r="297" spans="2:5" x14ac:dyDescent="0.2">
      <c r="B297" s="365"/>
      <c r="C297" s="55"/>
      <c r="D297" s="50"/>
      <c r="E297" s="26"/>
    </row>
    <row r="298" spans="2:5" x14ac:dyDescent="0.2">
      <c r="B298" s="365"/>
      <c r="C298" s="55"/>
      <c r="D298" s="50"/>
      <c r="E298" s="26"/>
    </row>
    <row r="299" spans="2:5" x14ac:dyDescent="0.2">
      <c r="B299" s="365"/>
      <c r="C299" s="55"/>
      <c r="D299" s="50"/>
      <c r="E299" s="26"/>
    </row>
    <row r="300" spans="2:5" x14ac:dyDescent="0.2">
      <c r="B300" s="365"/>
      <c r="C300" s="55"/>
      <c r="D300" s="50"/>
      <c r="E300" s="26"/>
    </row>
    <row r="301" spans="2:5" x14ac:dyDescent="0.2">
      <c r="B301" s="365"/>
      <c r="C301" s="55"/>
      <c r="D301" s="50"/>
      <c r="E301" s="26"/>
    </row>
    <row r="302" spans="2:5" x14ac:dyDescent="0.2">
      <c r="B302" s="365"/>
      <c r="C302" s="55"/>
      <c r="D302" s="50"/>
      <c r="E302" s="26"/>
    </row>
    <row r="303" spans="2:5" x14ac:dyDescent="0.2">
      <c r="B303" s="365"/>
      <c r="C303" s="55"/>
      <c r="D303" s="50"/>
      <c r="E303" s="26"/>
    </row>
    <row r="304" spans="2:5" x14ac:dyDescent="0.2">
      <c r="B304" s="365"/>
      <c r="C304" s="55"/>
      <c r="D304" s="50"/>
      <c r="E304" s="26"/>
    </row>
    <row r="305" spans="2:5" x14ac:dyDescent="0.2">
      <c r="B305" s="365"/>
      <c r="C305" s="55"/>
      <c r="D305" s="50"/>
      <c r="E305" s="26"/>
    </row>
    <row r="306" spans="2:5" x14ac:dyDescent="0.2">
      <c r="B306" s="365"/>
      <c r="C306" s="55"/>
      <c r="D306" s="50"/>
      <c r="E306" s="26"/>
    </row>
    <row r="307" spans="2:5" x14ac:dyDescent="0.2">
      <c r="B307" s="365"/>
      <c r="C307" s="55"/>
      <c r="D307" s="50"/>
      <c r="E307" s="26"/>
    </row>
    <row r="308" spans="2:5" x14ac:dyDescent="0.2">
      <c r="B308" s="365"/>
      <c r="C308" s="55"/>
      <c r="D308" s="50"/>
      <c r="E308" s="26"/>
    </row>
    <row r="309" spans="2:5" x14ac:dyDescent="0.2">
      <c r="B309" s="365"/>
      <c r="C309" s="55"/>
      <c r="D309" s="50"/>
      <c r="E309" s="26"/>
    </row>
    <row r="310" spans="2:5" x14ac:dyDescent="0.2">
      <c r="B310" s="365"/>
      <c r="C310" s="55"/>
      <c r="D310" s="50"/>
      <c r="E310" s="26"/>
    </row>
    <row r="311" spans="2:5" x14ac:dyDescent="0.2">
      <c r="B311" s="365"/>
      <c r="C311" s="55"/>
      <c r="D311" s="50"/>
      <c r="E311" s="26"/>
    </row>
    <row r="312" spans="2:5" x14ac:dyDescent="0.2">
      <c r="B312" s="365"/>
      <c r="C312" s="55"/>
      <c r="D312" s="50"/>
      <c r="E312" s="26"/>
    </row>
    <row r="313" spans="2:5" ht="13.5" thickBot="1" x14ac:dyDescent="0.25">
      <c r="B313" s="366"/>
      <c r="C313" s="56"/>
      <c r="D313" s="51"/>
      <c r="E313" s="29"/>
    </row>
    <row r="314" spans="2:5" ht="13.5" thickBot="1" x14ac:dyDescent="0.25">
      <c r="B314" s="357" t="s">
        <v>115</v>
      </c>
      <c r="C314" s="286">
        <f>SUM(C294:C313)</f>
        <v>0</v>
      </c>
      <c r="D314" s="264"/>
      <c r="E314" s="191"/>
    </row>
    <row r="315" spans="2:5" ht="13.5" thickBot="1" x14ac:dyDescent="0.25">
      <c r="B315" s="357" t="s">
        <v>116</v>
      </c>
      <c r="C315" s="301">
        <f>C72+C50+C28+C94+C116+C138+C160+C182+C204+C226+C248+C270+C292+C314</f>
        <v>0</v>
      </c>
      <c r="D315" s="265"/>
      <c r="E315" s="198"/>
    </row>
    <row r="316" spans="2:5" ht="13.5" thickBot="1" x14ac:dyDescent="0.25">
      <c r="B316" s="164"/>
      <c r="C316" s="169"/>
      <c r="D316" s="260"/>
      <c r="E316" s="199"/>
    </row>
    <row r="317" spans="2:5" ht="12.6" customHeight="1" x14ac:dyDescent="0.2">
      <c r="B317" s="434" t="s">
        <v>53</v>
      </c>
      <c r="C317" s="435"/>
      <c r="D317" s="435"/>
      <c r="E317" s="436"/>
    </row>
    <row r="318" spans="2:5" ht="13.5" thickBot="1" x14ac:dyDescent="0.25">
      <c r="B318" s="437"/>
      <c r="C318" s="438"/>
      <c r="D318" s="438"/>
      <c r="E318" s="439"/>
    </row>
  </sheetData>
  <sheetProtection sheet="1" objects="1" scenarios="1"/>
  <mergeCells count="17">
    <mergeCell ref="B249:E249"/>
    <mergeCell ref="B271:E271"/>
    <mergeCell ref="B293:E293"/>
    <mergeCell ref="B2:E2"/>
    <mergeCell ref="B3:E3"/>
    <mergeCell ref="B317:E318"/>
    <mergeCell ref="B6:E6"/>
    <mergeCell ref="B51:E51"/>
    <mergeCell ref="B29:E29"/>
    <mergeCell ref="B73:E73"/>
    <mergeCell ref="B95:E95"/>
    <mergeCell ref="B117:E117"/>
    <mergeCell ref="B139:E139"/>
    <mergeCell ref="B161:E161"/>
    <mergeCell ref="B183:E183"/>
    <mergeCell ref="B205:E205"/>
    <mergeCell ref="B227:E227"/>
  </mergeCells>
  <phoneticPr fontId="3" type="noConversion"/>
  <printOptions horizontalCentered="1"/>
  <pageMargins left="0.5" right="0.5" top="0.25" bottom="0.25" header="0.5" footer="0.5"/>
  <pageSetup scale="80"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B0F0"/>
    <pageSetUpPr fitToPage="1"/>
  </sheetPr>
  <dimension ref="B1:V32"/>
  <sheetViews>
    <sheetView showGridLines="0" zoomScale="85" zoomScaleNormal="85" workbookViewId="0"/>
  </sheetViews>
  <sheetFormatPr defaultColWidth="9.140625" defaultRowHeight="12.75" x14ac:dyDescent="0.2"/>
  <cols>
    <col min="1" max="1" width="2.85546875" style="165" customWidth="1"/>
    <col min="2" max="2" width="30.140625" style="204" customWidth="1"/>
    <col min="3" max="16" width="30.140625" style="201" customWidth="1"/>
    <col min="17" max="17" width="31.5703125" style="222" customWidth="1"/>
    <col min="18" max="16384" width="9.140625" style="165"/>
  </cols>
  <sheetData>
    <row r="1" spans="2:22" s="208" customFormat="1" ht="11.25" x14ac:dyDescent="0.2">
      <c r="B1" s="417" t="s">
        <v>61</v>
      </c>
      <c r="C1" s="417"/>
      <c r="D1" s="452"/>
      <c r="E1" s="452"/>
      <c r="F1" s="452"/>
      <c r="G1" s="452"/>
      <c r="H1" s="452"/>
      <c r="I1" s="452"/>
      <c r="J1" s="452"/>
      <c r="K1" s="452"/>
      <c r="L1" s="452"/>
      <c r="M1" s="452"/>
      <c r="N1" s="452"/>
      <c r="O1" s="452"/>
      <c r="P1" s="452"/>
      <c r="Q1" s="452"/>
      <c r="R1" s="157"/>
    </row>
    <row r="2" spans="2:22" s="209" customFormat="1" ht="18.75" thickBot="1" x14ac:dyDescent="0.25">
      <c r="B2" s="440" t="s">
        <v>156</v>
      </c>
      <c r="C2" s="440"/>
      <c r="D2" s="440"/>
      <c r="E2" s="440"/>
      <c r="F2" s="440"/>
      <c r="G2" s="440"/>
      <c r="H2" s="440"/>
      <c r="I2" s="440"/>
      <c r="J2" s="440"/>
      <c r="K2" s="440"/>
      <c r="L2" s="440"/>
      <c r="M2" s="440"/>
      <c r="N2" s="440"/>
      <c r="O2" s="440"/>
      <c r="P2" s="440"/>
      <c r="Q2" s="440"/>
      <c r="R2" s="135"/>
      <c r="S2" s="135"/>
      <c r="T2" s="135"/>
      <c r="U2" s="135"/>
      <c r="V2" s="135"/>
    </row>
    <row r="3" spans="2:22" s="83" customFormat="1" ht="282" customHeight="1" thickBot="1" x14ac:dyDescent="0.25">
      <c r="B3" s="444" t="s">
        <v>157</v>
      </c>
      <c r="C3" s="445"/>
      <c r="D3" s="445"/>
      <c r="E3" s="445"/>
      <c r="F3" s="445"/>
      <c r="G3" s="445"/>
      <c r="H3" s="445"/>
      <c r="I3" s="445"/>
      <c r="J3" s="445"/>
      <c r="K3" s="445"/>
      <c r="L3" s="445"/>
      <c r="M3" s="445"/>
      <c r="N3" s="445"/>
      <c r="O3" s="445"/>
      <c r="P3" s="445"/>
      <c r="Q3" s="446"/>
      <c r="R3" s="81"/>
      <c r="S3" s="81"/>
      <c r="T3" s="81"/>
      <c r="U3" s="81"/>
      <c r="V3" s="81"/>
    </row>
    <row r="4" spans="2:22" ht="23.25" customHeight="1" thickBot="1" x14ac:dyDescent="0.25">
      <c r="B4" s="166"/>
      <c r="C4" s="168"/>
      <c r="D4" s="168"/>
      <c r="E4" s="168"/>
      <c r="F4" s="168"/>
      <c r="G4" s="168"/>
      <c r="H4" s="168"/>
      <c r="I4" s="168"/>
      <c r="J4" s="168"/>
      <c r="K4" s="168"/>
      <c r="L4" s="168"/>
      <c r="M4" s="168"/>
      <c r="N4" s="168"/>
      <c r="O4" s="168"/>
      <c r="P4" s="168"/>
      <c r="Q4" s="211"/>
      <c r="R4" s="164"/>
      <c r="S4" s="164"/>
      <c r="T4" s="164"/>
      <c r="U4" s="164"/>
      <c r="V4" s="164"/>
    </row>
    <row r="5" spans="2:22" s="163" customFormat="1" ht="15" x14ac:dyDescent="0.2">
      <c r="B5" s="267" t="s">
        <v>158</v>
      </c>
      <c r="C5" s="268" t="s">
        <v>159</v>
      </c>
      <c r="D5" s="268" t="s">
        <v>27</v>
      </c>
      <c r="E5" s="268" t="s">
        <v>28</v>
      </c>
      <c r="F5" s="268" t="s">
        <v>29</v>
      </c>
      <c r="G5" s="268" t="s">
        <v>30</v>
      </c>
      <c r="H5" s="268" t="s">
        <v>31</v>
      </c>
      <c r="I5" s="268" t="s">
        <v>32</v>
      </c>
      <c r="J5" s="268" t="s">
        <v>33</v>
      </c>
      <c r="K5" s="268" t="s">
        <v>34</v>
      </c>
      <c r="L5" s="268" t="s">
        <v>35</v>
      </c>
      <c r="M5" s="268" t="s">
        <v>36</v>
      </c>
      <c r="N5" s="268" t="s">
        <v>37</v>
      </c>
      <c r="O5" s="268" t="s">
        <v>38</v>
      </c>
      <c r="P5" s="268" t="s">
        <v>39</v>
      </c>
      <c r="Q5" s="269" t="s">
        <v>160</v>
      </c>
    </row>
    <row r="6" spans="2:22" s="164" customFormat="1" x14ac:dyDescent="0.2">
      <c r="B6" s="305" t="s">
        <v>161</v>
      </c>
      <c r="C6" s="270">
        <v>50000</v>
      </c>
      <c r="D6" s="270">
        <v>50000</v>
      </c>
      <c r="E6" s="270">
        <v>50000</v>
      </c>
      <c r="F6" s="270">
        <v>50000</v>
      </c>
      <c r="G6" s="270">
        <v>50000</v>
      </c>
      <c r="H6" s="270">
        <v>50000</v>
      </c>
      <c r="I6" s="270">
        <v>50000</v>
      </c>
      <c r="J6" s="270">
        <v>50000</v>
      </c>
      <c r="K6" s="270">
        <v>50000</v>
      </c>
      <c r="L6" s="270">
        <v>50000</v>
      </c>
      <c r="M6" s="270">
        <v>50000</v>
      </c>
      <c r="N6" s="270">
        <v>50000</v>
      </c>
      <c r="O6" s="270">
        <v>50000</v>
      </c>
      <c r="P6" s="270">
        <v>50000</v>
      </c>
      <c r="Q6" s="306">
        <f>SUM(C6:P6)</f>
        <v>700000</v>
      </c>
    </row>
    <row r="7" spans="2:22" x14ac:dyDescent="0.2">
      <c r="B7" s="52"/>
      <c r="C7" s="61"/>
      <c r="D7" s="61"/>
      <c r="E7" s="61"/>
      <c r="F7" s="61"/>
      <c r="G7" s="61"/>
      <c r="H7" s="61"/>
      <c r="I7" s="61"/>
      <c r="J7" s="61"/>
      <c r="K7" s="61"/>
      <c r="L7" s="61"/>
      <c r="M7" s="61"/>
      <c r="N7" s="61"/>
      <c r="O7" s="61"/>
      <c r="P7" s="61"/>
      <c r="Q7" s="245">
        <f>SUM(C7:P7)</f>
        <v>0</v>
      </c>
      <c r="R7" s="164"/>
      <c r="S7" s="164"/>
      <c r="T7" s="164"/>
      <c r="U7" s="164"/>
      <c r="V7" s="164"/>
    </row>
    <row r="8" spans="2:22" x14ac:dyDescent="0.2">
      <c r="B8" s="52"/>
      <c r="C8" s="61"/>
      <c r="D8" s="61"/>
      <c r="E8" s="61"/>
      <c r="F8" s="61"/>
      <c r="G8" s="61"/>
      <c r="H8" s="61"/>
      <c r="I8" s="61"/>
      <c r="J8" s="61"/>
      <c r="K8" s="61"/>
      <c r="L8" s="61"/>
      <c r="M8" s="61"/>
      <c r="N8" s="61"/>
      <c r="O8" s="61"/>
      <c r="P8" s="61"/>
      <c r="Q8" s="245">
        <f>SUM(C8:P8)</f>
        <v>0</v>
      </c>
      <c r="R8" s="164"/>
      <c r="S8" s="164"/>
      <c r="T8" s="164"/>
      <c r="U8" s="164"/>
      <c r="V8" s="164"/>
    </row>
    <row r="9" spans="2:22" x14ac:dyDescent="0.2">
      <c r="B9" s="52"/>
      <c r="C9" s="61"/>
      <c r="D9" s="61"/>
      <c r="E9" s="61"/>
      <c r="F9" s="61"/>
      <c r="G9" s="61"/>
      <c r="H9" s="61"/>
      <c r="I9" s="61"/>
      <c r="J9" s="61"/>
      <c r="K9" s="61"/>
      <c r="L9" s="61"/>
      <c r="M9" s="61"/>
      <c r="N9" s="61"/>
      <c r="O9" s="61"/>
      <c r="P9" s="61"/>
      <c r="Q9" s="245">
        <f t="shared" ref="Q9:Q25" si="0">SUM(C9:P9)</f>
        <v>0</v>
      </c>
      <c r="R9" s="164"/>
      <c r="S9" s="164"/>
      <c r="T9" s="164"/>
      <c r="U9" s="164"/>
      <c r="V9" s="164"/>
    </row>
    <row r="10" spans="2:22" x14ac:dyDescent="0.2">
      <c r="B10" s="52"/>
      <c r="C10" s="61"/>
      <c r="D10" s="61"/>
      <c r="E10" s="61"/>
      <c r="F10" s="61"/>
      <c r="G10" s="61"/>
      <c r="H10" s="61"/>
      <c r="I10" s="61"/>
      <c r="J10" s="61"/>
      <c r="K10" s="61"/>
      <c r="L10" s="61"/>
      <c r="M10" s="61"/>
      <c r="N10" s="61"/>
      <c r="O10" s="61"/>
      <c r="P10" s="61"/>
      <c r="Q10" s="245">
        <f t="shared" si="0"/>
        <v>0</v>
      </c>
      <c r="R10" s="164"/>
      <c r="S10" s="164"/>
      <c r="T10" s="164"/>
      <c r="U10" s="164"/>
      <c r="V10" s="164"/>
    </row>
    <row r="11" spans="2:22" x14ac:dyDescent="0.2">
      <c r="B11" s="52"/>
      <c r="C11" s="61"/>
      <c r="D11" s="61"/>
      <c r="E11" s="61"/>
      <c r="F11" s="61"/>
      <c r="G11" s="61"/>
      <c r="H11" s="61"/>
      <c r="I11" s="61"/>
      <c r="J11" s="61"/>
      <c r="K11" s="61"/>
      <c r="L11" s="61"/>
      <c r="M11" s="61"/>
      <c r="N11" s="61"/>
      <c r="O11" s="61"/>
      <c r="P11" s="61"/>
      <c r="Q11" s="245">
        <f t="shared" si="0"/>
        <v>0</v>
      </c>
      <c r="R11" s="164"/>
      <c r="S11" s="164"/>
      <c r="T11" s="164"/>
      <c r="U11" s="164"/>
      <c r="V11" s="164"/>
    </row>
    <row r="12" spans="2:22" x14ac:dyDescent="0.2">
      <c r="B12" s="52"/>
      <c r="C12" s="61"/>
      <c r="D12" s="61"/>
      <c r="E12" s="61"/>
      <c r="F12" s="61"/>
      <c r="G12" s="61"/>
      <c r="H12" s="61"/>
      <c r="I12" s="61"/>
      <c r="J12" s="61"/>
      <c r="K12" s="61"/>
      <c r="L12" s="61"/>
      <c r="M12" s="61"/>
      <c r="N12" s="61"/>
      <c r="O12" s="61"/>
      <c r="P12" s="61"/>
      <c r="Q12" s="245">
        <f t="shared" si="0"/>
        <v>0</v>
      </c>
      <c r="R12" s="164"/>
      <c r="S12" s="164"/>
      <c r="T12" s="164"/>
      <c r="U12" s="164"/>
      <c r="V12" s="164"/>
    </row>
    <row r="13" spans="2:22" x14ac:dyDescent="0.2">
      <c r="B13" s="52"/>
      <c r="C13" s="61"/>
      <c r="D13" s="61"/>
      <c r="E13" s="61"/>
      <c r="F13" s="61"/>
      <c r="G13" s="61"/>
      <c r="H13" s="61"/>
      <c r="I13" s="61"/>
      <c r="J13" s="61"/>
      <c r="K13" s="61"/>
      <c r="L13" s="61"/>
      <c r="M13" s="61"/>
      <c r="N13" s="61"/>
      <c r="O13" s="61"/>
      <c r="P13" s="61"/>
      <c r="Q13" s="245">
        <f t="shared" si="0"/>
        <v>0</v>
      </c>
      <c r="R13" s="164"/>
      <c r="S13" s="164"/>
      <c r="T13" s="164"/>
      <c r="U13" s="164"/>
      <c r="V13" s="164"/>
    </row>
    <row r="14" spans="2:22" x14ac:dyDescent="0.2">
      <c r="B14" s="52"/>
      <c r="C14" s="61"/>
      <c r="D14" s="61"/>
      <c r="E14" s="61"/>
      <c r="F14" s="61"/>
      <c r="G14" s="61"/>
      <c r="H14" s="61"/>
      <c r="I14" s="61"/>
      <c r="J14" s="61"/>
      <c r="K14" s="61"/>
      <c r="L14" s="61"/>
      <c r="M14" s="61"/>
      <c r="N14" s="61"/>
      <c r="O14" s="61"/>
      <c r="P14" s="61"/>
      <c r="Q14" s="245">
        <f t="shared" si="0"/>
        <v>0</v>
      </c>
      <c r="R14" s="164"/>
      <c r="S14" s="164"/>
      <c r="T14" s="164"/>
      <c r="U14" s="164"/>
      <c r="V14" s="164"/>
    </row>
    <row r="15" spans="2:22" x14ac:dyDescent="0.2">
      <c r="B15" s="52"/>
      <c r="C15" s="61"/>
      <c r="D15" s="61"/>
      <c r="E15" s="61"/>
      <c r="F15" s="61"/>
      <c r="G15" s="61"/>
      <c r="H15" s="61"/>
      <c r="I15" s="61"/>
      <c r="J15" s="61"/>
      <c r="K15" s="61"/>
      <c r="L15" s="61"/>
      <c r="M15" s="61"/>
      <c r="N15" s="61"/>
      <c r="O15" s="61"/>
      <c r="P15" s="61"/>
      <c r="Q15" s="245">
        <f t="shared" si="0"/>
        <v>0</v>
      </c>
      <c r="R15" s="164"/>
      <c r="S15" s="164"/>
      <c r="T15" s="164"/>
      <c r="U15" s="164"/>
      <c r="V15" s="164"/>
    </row>
    <row r="16" spans="2:22" x14ac:dyDescent="0.2">
      <c r="B16" s="52"/>
      <c r="C16" s="61"/>
      <c r="D16" s="61"/>
      <c r="E16" s="61"/>
      <c r="F16" s="61"/>
      <c r="G16" s="61"/>
      <c r="H16" s="61"/>
      <c r="I16" s="61"/>
      <c r="J16" s="61"/>
      <c r="K16" s="61"/>
      <c r="L16" s="61"/>
      <c r="M16" s="61"/>
      <c r="N16" s="61"/>
      <c r="O16" s="61"/>
      <c r="P16" s="61"/>
      <c r="Q16" s="245">
        <f t="shared" si="0"/>
        <v>0</v>
      </c>
      <c r="R16" s="164"/>
      <c r="S16" s="164"/>
      <c r="T16" s="164"/>
      <c r="U16" s="164"/>
      <c r="V16" s="164"/>
    </row>
    <row r="17" spans="2:22" x14ac:dyDescent="0.2">
      <c r="B17" s="52"/>
      <c r="C17" s="61"/>
      <c r="D17" s="61"/>
      <c r="E17" s="61"/>
      <c r="F17" s="61"/>
      <c r="G17" s="61"/>
      <c r="H17" s="61"/>
      <c r="I17" s="61"/>
      <c r="J17" s="61"/>
      <c r="K17" s="61"/>
      <c r="L17" s="61"/>
      <c r="M17" s="61"/>
      <c r="N17" s="61"/>
      <c r="O17" s="61"/>
      <c r="P17" s="61"/>
      <c r="Q17" s="245">
        <f t="shared" si="0"/>
        <v>0</v>
      </c>
      <c r="R17" s="164"/>
      <c r="S17" s="164"/>
      <c r="T17" s="164"/>
      <c r="U17" s="164"/>
      <c r="V17" s="164"/>
    </row>
    <row r="18" spans="2:22" x14ac:dyDescent="0.2">
      <c r="B18" s="52"/>
      <c r="C18" s="61"/>
      <c r="D18" s="61"/>
      <c r="E18" s="61"/>
      <c r="F18" s="61"/>
      <c r="G18" s="61"/>
      <c r="H18" s="61"/>
      <c r="I18" s="61"/>
      <c r="J18" s="61"/>
      <c r="K18" s="61"/>
      <c r="L18" s="61"/>
      <c r="M18" s="61"/>
      <c r="N18" s="61"/>
      <c r="O18" s="61"/>
      <c r="P18" s="61"/>
      <c r="Q18" s="245">
        <f t="shared" si="0"/>
        <v>0</v>
      </c>
      <c r="R18" s="164"/>
      <c r="S18" s="164"/>
      <c r="T18" s="164"/>
      <c r="U18" s="164"/>
      <c r="V18" s="164"/>
    </row>
    <row r="19" spans="2:22" x14ac:dyDescent="0.2">
      <c r="B19" s="52"/>
      <c r="C19" s="61"/>
      <c r="D19" s="61"/>
      <c r="E19" s="61"/>
      <c r="F19" s="61"/>
      <c r="G19" s="61"/>
      <c r="H19" s="61"/>
      <c r="I19" s="61"/>
      <c r="J19" s="61"/>
      <c r="K19" s="61"/>
      <c r="L19" s="61"/>
      <c r="M19" s="61"/>
      <c r="N19" s="61"/>
      <c r="O19" s="61"/>
      <c r="P19" s="61"/>
      <c r="Q19" s="245">
        <f t="shared" si="0"/>
        <v>0</v>
      </c>
      <c r="R19" s="164"/>
      <c r="S19" s="164"/>
      <c r="T19" s="164"/>
      <c r="U19" s="164"/>
      <c r="V19" s="164"/>
    </row>
    <row r="20" spans="2:22" x14ac:dyDescent="0.2">
      <c r="B20" s="52"/>
      <c r="C20" s="61"/>
      <c r="D20" s="61"/>
      <c r="E20" s="61"/>
      <c r="F20" s="61"/>
      <c r="G20" s="61"/>
      <c r="H20" s="61"/>
      <c r="I20" s="61"/>
      <c r="J20" s="61"/>
      <c r="K20" s="61"/>
      <c r="L20" s="61"/>
      <c r="M20" s="61"/>
      <c r="N20" s="61"/>
      <c r="O20" s="61"/>
      <c r="P20" s="61"/>
      <c r="Q20" s="245">
        <f t="shared" si="0"/>
        <v>0</v>
      </c>
      <c r="R20" s="164"/>
      <c r="S20" s="164"/>
      <c r="T20" s="164"/>
      <c r="U20" s="164"/>
      <c r="V20" s="164"/>
    </row>
    <row r="21" spans="2:22" x14ac:dyDescent="0.2">
      <c r="B21" s="52"/>
      <c r="C21" s="61"/>
      <c r="D21" s="61"/>
      <c r="E21" s="61"/>
      <c r="F21" s="61"/>
      <c r="G21" s="61"/>
      <c r="H21" s="61"/>
      <c r="I21" s="61"/>
      <c r="J21" s="61"/>
      <c r="K21" s="61"/>
      <c r="L21" s="61"/>
      <c r="M21" s="61"/>
      <c r="N21" s="61"/>
      <c r="O21" s="61"/>
      <c r="P21" s="61"/>
      <c r="Q21" s="245">
        <f t="shared" si="0"/>
        <v>0</v>
      </c>
      <c r="R21" s="164"/>
      <c r="S21" s="164"/>
      <c r="T21" s="164"/>
      <c r="U21" s="164"/>
      <c r="V21" s="164"/>
    </row>
    <row r="22" spans="2:22" x14ac:dyDescent="0.2">
      <c r="B22" s="52"/>
      <c r="C22" s="61"/>
      <c r="D22" s="61"/>
      <c r="E22" s="61"/>
      <c r="F22" s="61"/>
      <c r="G22" s="61"/>
      <c r="H22" s="61"/>
      <c r="I22" s="61"/>
      <c r="J22" s="61"/>
      <c r="K22" s="61"/>
      <c r="L22" s="61"/>
      <c r="M22" s="61"/>
      <c r="N22" s="61"/>
      <c r="O22" s="61"/>
      <c r="P22" s="61"/>
      <c r="Q22" s="245">
        <f t="shared" si="0"/>
        <v>0</v>
      </c>
      <c r="R22" s="164"/>
      <c r="S22" s="164"/>
      <c r="T22" s="164"/>
      <c r="U22" s="164"/>
      <c r="V22" s="164"/>
    </row>
    <row r="23" spans="2:22" x14ac:dyDescent="0.2">
      <c r="B23" s="53"/>
      <c r="C23" s="61"/>
      <c r="D23" s="61"/>
      <c r="E23" s="61"/>
      <c r="F23" s="61"/>
      <c r="G23" s="61"/>
      <c r="H23" s="61"/>
      <c r="I23" s="61"/>
      <c r="J23" s="61"/>
      <c r="K23" s="61"/>
      <c r="L23" s="61"/>
      <c r="M23" s="61"/>
      <c r="N23" s="61"/>
      <c r="O23" s="61"/>
      <c r="P23" s="61"/>
      <c r="Q23" s="245">
        <f t="shared" si="0"/>
        <v>0</v>
      </c>
      <c r="R23" s="164"/>
      <c r="S23" s="164"/>
      <c r="T23" s="164"/>
      <c r="U23" s="164"/>
      <c r="V23" s="164"/>
    </row>
    <row r="24" spans="2:22" x14ac:dyDescent="0.2">
      <c r="B24" s="53"/>
      <c r="C24" s="62"/>
      <c r="D24" s="62"/>
      <c r="E24" s="62"/>
      <c r="F24" s="62"/>
      <c r="G24" s="62"/>
      <c r="H24" s="62"/>
      <c r="I24" s="62"/>
      <c r="J24" s="62"/>
      <c r="K24" s="62"/>
      <c r="L24" s="62"/>
      <c r="M24" s="62"/>
      <c r="N24" s="62"/>
      <c r="O24" s="62"/>
      <c r="P24" s="62"/>
      <c r="Q24" s="245">
        <f t="shared" si="0"/>
        <v>0</v>
      </c>
      <c r="R24" s="164"/>
      <c r="S24" s="164"/>
      <c r="T24" s="164"/>
      <c r="U24" s="164"/>
      <c r="V24" s="164"/>
    </row>
    <row r="25" spans="2:22" x14ac:dyDescent="0.2">
      <c r="B25" s="53"/>
      <c r="C25" s="62"/>
      <c r="D25" s="62"/>
      <c r="E25" s="62"/>
      <c r="F25" s="62"/>
      <c r="G25" s="62"/>
      <c r="H25" s="62"/>
      <c r="I25" s="62"/>
      <c r="J25" s="62"/>
      <c r="K25" s="62"/>
      <c r="L25" s="62"/>
      <c r="M25" s="62"/>
      <c r="N25" s="62"/>
      <c r="O25" s="62"/>
      <c r="P25" s="62"/>
      <c r="Q25" s="245">
        <f t="shared" si="0"/>
        <v>0</v>
      </c>
      <c r="R25" s="164"/>
      <c r="S25" s="164"/>
      <c r="T25" s="164"/>
      <c r="U25" s="164"/>
      <c r="V25" s="164"/>
    </row>
    <row r="26" spans="2:22" ht="13.5" thickBot="1" x14ac:dyDescent="0.25">
      <c r="B26" s="53"/>
      <c r="C26" s="62"/>
      <c r="D26" s="62"/>
      <c r="E26" s="62"/>
      <c r="F26" s="63"/>
      <c r="G26" s="63"/>
      <c r="H26" s="63"/>
      <c r="I26" s="63"/>
      <c r="J26" s="63"/>
      <c r="K26" s="63"/>
      <c r="L26" s="63"/>
      <c r="M26" s="63"/>
      <c r="N26" s="63"/>
      <c r="O26" s="63"/>
      <c r="P26" s="63"/>
      <c r="Q26" s="245">
        <f>SUM(C26:P26)</f>
        <v>0</v>
      </c>
      <c r="R26" s="164"/>
      <c r="S26" s="164"/>
      <c r="T26" s="164"/>
      <c r="U26" s="164"/>
      <c r="V26" s="164"/>
    </row>
    <row r="27" spans="2:22" s="163" customFormat="1" ht="15.95" customHeight="1" thickBot="1" x14ac:dyDescent="0.25">
      <c r="B27" s="271"/>
      <c r="C27" s="307">
        <f t="shared" ref="C27:Q27" si="1">SUM(C7:C26)</f>
        <v>0</v>
      </c>
      <c r="D27" s="307">
        <f t="shared" si="1"/>
        <v>0</v>
      </c>
      <c r="E27" s="307">
        <f t="shared" si="1"/>
        <v>0</v>
      </c>
      <c r="F27" s="307">
        <f t="shared" si="1"/>
        <v>0</v>
      </c>
      <c r="G27" s="272">
        <f t="shared" ref="G27:P27" si="2">SUM(G7:G26)</f>
        <v>0</v>
      </c>
      <c r="H27" s="272">
        <f t="shared" si="2"/>
        <v>0</v>
      </c>
      <c r="I27" s="272">
        <f t="shared" si="2"/>
        <v>0</v>
      </c>
      <c r="J27" s="272">
        <f t="shared" si="2"/>
        <v>0</v>
      </c>
      <c r="K27" s="272">
        <f t="shared" si="2"/>
        <v>0</v>
      </c>
      <c r="L27" s="272">
        <f t="shared" si="2"/>
        <v>0</v>
      </c>
      <c r="M27" s="272">
        <f t="shared" si="2"/>
        <v>0</v>
      </c>
      <c r="N27" s="272">
        <f t="shared" si="2"/>
        <v>0</v>
      </c>
      <c r="O27" s="307">
        <f t="shared" si="2"/>
        <v>0</v>
      </c>
      <c r="P27" s="307">
        <f t="shared" si="2"/>
        <v>0</v>
      </c>
      <c r="Q27" s="273">
        <f t="shared" si="1"/>
        <v>0</v>
      </c>
    </row>
    <row r="28" spans="2:22" s="274" customFormat="1" ht="9" customHeight="1" thickBot="1" x14ac:dyDescent="0.25">
      <c r="C28" s="275"/>
      <c r="D28" s="451"/>
      <c r="E28" s="451"/>
      <c r="F28" s="276"/>
      <c r="G28" s="276"/>
      <c r="H28" s="276"/>
      <c r="I28" s="276"/>
      <c r="J28" s="276"/>
      <c r="K28" s="276"/>
      <c r="L28" s="276"/>
      <c r="M28" s="276"/>
      <c r="N28" s="276"/>
      <c r="O28" s="276"/>
      <c r="P28" s="276"/>
      <c r="Q28" s="275"/>
    </row>
    <row r="29" spans="2:22" s="274" customFormat="1" ht="15.95" customHeight="1" thickBot="1" x14ac:dyDescent="0.25">
      <c r="B29" s="277" t="s">
        <v>162</v>
      </c>
      <c r="C29" s="303">
        <f>'Instructions and Summary'!Q38</f>
        <v>0</v>
      </c>
      <c r="D29" s="278"/>
      <c r="E29" s="453" t="s">
        <v>163</v>
      </c>
      <c r="F29" s="453"/>
      <c r="G29" s="279"/>
      <c r="H29" s="279"/>
      <c r="I29" s="279"/>
      <c r="J29" s="279"/>
      <c r="K29" s="279"/>
      <c r="L29" s="279"/>
      <c r="M29" s="279"/>
      <c r="N29" s="279"/>
      <c r="O29" s="279"/>
      <c r="P29" s="279"/>
      <c r="Q29" s="304">
        <f>IF(C29&gt;0,Q27/C29,0)</f>
        <v>0</v>
      </c>
    </row>
    <row r="30" spans="2:22" s="274" customFormat="1" ht="15.95" customHeight="1" thickBot="1" x14ac:dyDescent="0.25">
      <c r="B30" s="280"/>
      <c r="D30" s="276"/>
      <c r="E30" s="276"/>
      <c r="F30" s="276"/>
      <c r="G30" s="276"/>
      <c r="H30" s="276"/>
      <c r="I30" s="276"/>
      <c r="J30" s="276"/>
      <c r="K30" s="276"/>
      <c r="L30" s="276"/>
      <c r="M30" s="276"/>
      <c r="N30" s="276"/>
      <c r="O30" s="276"/>
      <c r="P30" s="276"/>
      <c r="Q30" s="275"/>
    </row>
    <row r="31" spans="2:22" x14ac:dyDescent="0.2">
      <c r="B31" s="434" t="s">
        <v>53</v>
      </c>
      <c r="C31" s="435"/>
      <c r="D31" s="435"/>
      <c r="E31" s="435"/>
      <c r="F31" s="435"/>
      <c r="G31" s="435"/>
      <c r="H31" s="435"/>
      <c r="I31" s="435"/>
      <c r="J31" s="435"/>
      <c r="K31" s="435"/>
      <c r="L31" s="435"/>
      <c r="M31" s="435"/>
      <c r="N31" s="435"/>
      <c r="O31" s="435"/>
      <c r="P31" s="435"/>
      <c r="Q31" s="436"/>
      <c r="R31" s="164"/>
      <c r="S31" s="164"/>
      <c r="T31" s="164"/>
      <c r="U31" s="164"/>
      <c r="V31" s="164"/>
    </row>
    <row r="32" spans="2:22" ht="13.5" thickBot="1" x14ac:dyDescent="0.25">
      <c r="B32" s="437"/>
      <c r="C32" s="438"/>
      <c r="D32" s="438"/>
      <c r="E32" s="438"/>
      <c r="F32" s="438"/>
      <c r="G32" s="438"/>
      <c r="H32" s="438"/>
      <c r="I32" s="438"/>
      <c r="J32" s="438"/>
      <c r="K32" s="438"/>
      <c r="L32" s="438"/>
      <c r="M32" s="438"/>
      <c r="N32" s="438"/>
      <c r="O32" s="438"/>
      <c r="P32" s="438"/>
      <c r="Q32" s="439"/>
      <c r="R32" s="164"/>
      <c r="S32" s="164"/>
      <c r="T32" s="164"/>
      <c r="U32" s="164"/>
      <c r="V32" s="164"/>
    </row>
  </sheetData>
  <sheetProtection sheet="1" objects="1" scenarios="1"/>
  <mergeCells count="7">
    <mergeCell ref="B31:Q32"/>
    <mergeCell ref="B2:Q2"/>
    <mergeCell ref="B3:Q3"/>
    <mergeCell ref="D28:E28"/>
    <mergeCell ref="D1:Q1"/>
    <mergeCell ref="E29:F29"/>
    <mergeCell ref="B1:C1"/>
  </mergeCells>
  <phoneticPr fontId="3" type="noConversion"/>
  <printOptions horizontalCentered="1"/>
  <pageMargins left="0.5" right="0.5" top="0.25" bottom="0.25" header="0.5" footer="0.5"/>
  <pageSetup scale="85"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4626C-F54E-4D86-B4B1-39C39E1ED439}">
  <sheetPr>
    <tabColor rgb="FF00B0F0"/>
  </sheetPr>
  <dimension ref="B2:G9"/>
  <sheetViews>
    <sheetView showGridLines="0" zoomScale="85" zoomScaleNormal="85" workbookViewId="0"/>
  </sheetViews>
  <sheetFormatPr defaultRowHeight="12.75" x14ac:dyDescent="0.2"/>
  <cols>
    <col min="1" max="1" width="8.7109375" customWidth="1"/>
    <col min="2" max="2" width="46.5703125" customWidth="1"/>
  </cols>
  <sheetData>
    <row r="2" spans="2:7" ht="18" customHeight="1" x14ac:dyDescent="0.2">
      <c r="B2" s="394" t="s">
        <v>0</v>
      </c>
      <c r="C2" s="394"/>
      <c r="D2" s="394"/>
      <c r="E2" s="394"/>
      <c r="F2" s="394"/>
      <c r="G2" s="394"/>
    </row>
    <row r="3" spans="2:7" ht="26.25" customHeight="1" x14ac:dyDescent="0.2">
      <c r="B3" s="395" t="s">
        <v>54</v>
      </c>
      <c r="C3" s="395"/>
      <c r="D3" s="395"/>
      <c r="E3" s="395"/>
      <c r="F3" s="395"/>
      <c r="G3" s="395"/>
    </row>
    <row r="4" spans="2:7" ht="26.25" customHeight="1" x14ac:dyDescent="0.2">
      <c r="B4" s="396" t="s">
        <v>55</v>
      </c>
      <c r="C4" s="396"/>
      <c r="D4" s="396"/>
      <c r="E4" s="396"/>
      <c r="F4" s="396"/>
      <c r="G4" s="396"/>
    </row>
    <row r="5" spans="2:7" ht="14.25" x14ac:dyDescent="0.2">
      <c r="B5" s="339" t="s">
        <v>56</v>
      </c>
      <c r="C5" s="393"/>
      <c r="D5" s="393"/>
      <c r="E5" s="393"/>
      <c r="F5" s="393"/>
      <c r="G5" s="393"/>
    </row>
    <row r="6" spans="2:7" ht="14.25" x14ac:dyDescent="0.2">
      <c r="B6" s="339" t="s">
        <v>57</v>
      </c>
      <c r="C6" s="393"/>
      <c r="D6" s="393"/>
      <c r="E6" s="393"/>
      <c r="F6" s="393"/>
      <c r="G6" s="393"/>
    </row>
    <row r="7" spans="2:7" ht="14.25" x14ac:dyDescent="0.2">
      <c r="B7" s="339" t="s">
        <v>58</v>
      </c>
      <c r="C7" s="393"/>
      <c r="D7" s="393"/>
      <c r="E7" s="393"/>
      <c r="F7" s="393"/>
      <c r="G7" s="393"/>
    </row>
    <row r="8" spans="2:7" ht="14.25" x14ac:dyDescent="0.2">
      <c r="B8" s="339" t="s">
        <v>59</v>
      </c>
      <c r="C8" s="393"/>
      <c r="D8" s="393"/>
      <c r="E8" s="393"/>
      <c r="F8" s="393"/>
      <c r="G8" s="393"/>
    </row>
    <row r="9" spans="2:7" ht="14.25" x14ac:dyDescent="0.2">
      <c r="B9" s="339" t="s">
        <v>60</v>
      </c>
      <c r="C9" s="393"/>
      <c r="D9" s="393"/>
      <c r="E9" s="393"/>
      <c r="F9" s="393"/>
      <c r="G9" s="393"/>
    </row>
  </sheetData>
  <sheetProtection sheet="1" objects="1" scenarios="1"/>
  <protectedRanges>
    <protectedRange sqref="C5:G9" name="Range1_1_3"/>
  </protectedRanges>
  <mergeCells count="8">
    <mergeCell ref="C7:G7"/>
    <mergeCell ref="C8:G8"/>
    <mergeCell ref="C9:G9"/>
    <mergeCell ref="B2:G2"/>
    <mergeCell ref="B3:G3"/>
    <mergeCell ref="C5:G5"/>
    <mergeCell ref="C6:G6"/>
    <mergeCell ref="B4:G4"/>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F0"/>
    <pageSetUpPr fitToPage="1"/>
  </sheetPr>
  <dimension ref="B1:AV63"/>
  <sheetViews>
    <sheetView showGridLines="0" zoomScale="85" zoomScaleNormal="85" workbookViewId="0"/>
  </sheetViews>
  <sheetFormatPr defaultColWidth="9.140625" defaultRowHeight="12.75" x14ac:dyDescent="0.2"/>
  <cols>
    <col min="1" max="1" width="3.140625" style="83" customWidth="1"/>
    <col min="2" max="3" width="28" style="83" customWidth="1"/>
    <col min="4" max="4" width="6.140625" style="128" bestFit="1" customWidth="1"/>
    <col min="5" max="5" width="8.42578125" style="129" bestFit="1" customWidth="1"/>
    <col min="6" max="6" width="16.5703125" style="130" customWidth="1"/>
    <col min="7" max="7" width="6.140625" style="131" bestFit="1" customWidth="1"/>
    <col min="8" max="8" width="8.42578125" style="129" bestFit="1" customWidth="1"/>
    <col min="9" max="9" width="16.5703125" style="130" customWidth="1"/>
    <col min="10" max="10" width="6.140625" style="131" bestFit="1" customWidth="1"/>
    <col min="11" max="11" width="8.42578125" style="129" bestFit="1" customWidth="1"/>
    <col min="12" max="12" width="16.5703125" style="130" customWidth="1"/>
    <col min="13" max="13" width="6.140625" style="131" bestFit="1" customWidth="1"/>
    <col min="14" max="14" width="8.42578125" style="129" bestFit="1" customWidth="1"/>
    <col min="15" max="15" width="16.5703125" style="130" customWidth="1"/>
    <col min="16" max="16" width="6.140625" style="130" bestFit="1" customWidth="1"/>
    <col min="17" max="17" width="8.42578125" style="130" bestFit="1" customWidth="1"/>
    <col min="18" max="18" width="16.5703125" style="130" customWidth="1"/>
    <col min="19" max="19" width="6.140625" style="130" bestFit="1" customWidth="1"/>
    <col min="20" max="20" width="8.42578125" style="130" bestFit="1" customWidth="1"/>
    <col min="21" max="21" width="16.5703125" style="130" customWidth="1"/>
    <col min="22" max="22" width="6.140625" style="130" bestFit="1" customWidth="1"/>
    <col min="23" max="23" width="8.42578125" style="130" bestFit="1" customWidth="1"/>
    <col min="24" max="24" width="16.5703125" style="130" customWidth="1"/>
    <col min="25" max="25" width="6.140625" style="130" bestFit="1" customWidth="1"/>
    <col min="26" max="26" width="8.42578125" style="130" bestFit="1" customWidth="1"/>
    <col min="27" max="27" width="16.5703125" style="130" customWidth="1"/>
    <col min="28" max="28" width="6.140625" style="130" bestFit="1" customWidth="1"/>
    <col min="29" max="29" width="8.42578125" style="130" bestFit="1" customWidth="1"/>
    <col min="30" max="30" width="16.5703125" style="130" customWidth="1"/>
    <col min="31" max="31" width="6.140625" style="130" bestFit="1" customWidth="1"/>
    <col min="32" max="32" width="8.42578125" style="130" bestFit="1" customWidth="1"/>
    <col min="33" max="33" width="16.5703125" style="130" customWidth="1"/>
    <col min="34" max="34" width="6.140625" style="130" bestFit="1" customWidth="1"/>
    <col min="35" max="35" width="8.42578125" style="130" bestFit="1" customWidth="1"/>
    <col min="36" max="36" width="16.5703125" style="130" customWidth="1"/>
    <col min="37" max="37" width="6.140625" style="130" bestFit="1" customWidth="1"/>
    <col min="38" max="38" width="8.42578125" style="130" bestFit="1" customWidth="1"/>
    <col min="39" max="39" width="16.5703125" style="130" customWidth="1"/>
    <col min="40" max="40" width="6.140625" style="130" bestFit="1" customWidth="1"/>
    <col min="41" max="41" width="8.42578125" style="130" bestFit="1" customWidth="1"/>
    <col min="42" max="42" width="16.5703125" style="130" customWidth="1"/>
    <col min="43" max="43" width="6.140625" style="130" bestFit="1" customWidth="1"/>
    <col min="44" max="44" width="8.42578125" style="130" bestFit="1" customWidth="1"/>
    <col min="45" max="45" width="16.5703125" style="130" customWidth="1"/>
    <col min="46" max="46" width="8.5703125" style="126" customWidth="1"/>
    <col min="47" max="47" width="16.5703125" style="127" customWidth="1"/>
    <col min="48" max="48" width="24.140625" style="128" customWidth="1"/>
    <col min="49" max="16384" width="9.140625" style="83"/>
  </cols>
  <sheetData>
    <row r="1" spans="2:48" s="86" customFormat="1" ht="11.25" customHeight="1" x14ac:dyDescent="0.2">
      <c r="B1" s="84" t="s">
        <v>61</v>
      </c>
      <c r="C1" s="84"/>
      <c r="D1" s="85"/>
      <c r="E1" s="85"/>
      <c r="F1" s="85"/>
      <c r="G1" s="85"/>
      <c r="H1" s="85"/>
      <c r="I1" s="85"/>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337"/>
      <c r="AU1" s="337"/>
      <c r="AV1" s="337"/>
    </row>
    <row r="2" spans="2:48" s="87" customFormat="1" ht="18.600000000000001" customHeight="1" thickBot="1" x14ac:dyDescent="0.25">
      <c r="B2" s="403" t="s">
        <v>42</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M2" s="403"/>
      <c r="AN2" s="403"/>
      <c r="AO2" s="403"/>
      <c r="AP2" s="403"/>
      <c r="AQ2" s="403"/>
      <c r="AR2" s="403"/>
      <c r="AS2" s="403"/>
      <c r="AT2" s="403"/>
      <c r="AU2" s="403"/>
      <c r="AV2" s="403"/>
    </row>
    <row r="3" spans="2:48" s="88" customFormat="1" ht="14.25" customHeight="1" x14ac:dyDescent="0.2">
      <c r="B3" s="404" t="s">
        <v>62</v>
      </c>
      <c r="C3" s="405"/>
      <c r="D3" s="405"/>
      <c r="E3" s="405"/>
      <c r="F3" s="405"/>
      <c r="G3" s="405"/>
      <c r="H3" s="405"/>
      <c r="I3" s="405"/>
      <c r="J3" s="405"/>
      <c r="K3" s="405"/>
      <c r="L3" s="405"/>
      <c r="M3" s="405"/>
      <c r="N3" s="405"/>
      <c r="O3" s="405"/>
      <c r="P3" s="405"/>
      <c r="Q3" s="405"/>
      <c r="R3" s="405"/>
      <c r="S3" s="405"/>
      <c r="T3" s="405"/>
      <c r="U3" s="405"/>
      <c r="V3" s="405"/>
      <c r="W3" s="405"/>
      <c r="X3" s="405"/>
      <c r="Y3" s="405"/>
      <c r="Z3" s="405"/>
      <c r="AA3" s="405"/>
      <c r="AB3" s="405"/>
      <c r="AC3" s="405"/>
      <c r="AD3" s="405"/>
      <c r="AE3" s="405"/>
      <c r="AF3" s="405"/>
      <c r="AG3" s="405"/>
      <c r="AH3" s="405"/>
      <c r="AI3" s="405"/>
      <c r="AJ3" s="405"/>
      <c r="AK3" s="405"/>
      <c r="AL3" s="405"/>
      <c r="AM3" s="405"/>
      <c r="AN3" s="405"/>
      <c r="AO3" s="405"/>
      <c r="AP3" s="405"/>
      <c r="AQ3" s="405"/>
      <c r="AR3" s="405"/>
      <c r="AS3" s="405"/>
      <c r="AT3" s="405"/>
      <c r="AU3" s="405"/>
      <c r="AV3" s="406"/>
    </row>
    <row r="4" spans="2:48" ht="205.5" customHeight="1" thickBot="1" x14ac:dyDescent="0.25">
      <c r="B4" s="407"/>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c r="AD4" s="408"/>
      <c r="AE4" s="408"/>
      <c r="AF4" s="408"/>
      <c r="AG4" s="408"/>
      <c r="AH4" s="408"/>
      <c r="AI4" s="408"/>
      <c r="AJ4" s="408"/>
      <c r="AK4" s="408"/>
      <c r="AL4" s="408"/>
      <c r="AM4" s="408"/>
      <c r="AN4" s="408"/>
      <c r="AO4" s="408"/>
      <c r="AP4" s="408"/>
      <c r="AQ4" s="408"/>
      <c r="AR4" s="408"/>
      <c r="AS4" s="408"/>
      <c r="AT4" s="408"/>
      <c r="AU4" s="408"/>
      <c r="AV4" s="409"/>
    </row>
    <row r="5" spans="2:48" ht="12" customHeight="1" thickBot="1" x14ac:dyDescent="0.25">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90"/>
      <c r="AU5" s="91"/>
      <c r="AV5" s="89"/>
    </row>
    <row r="6" spans="2:48" ht="19.5" customHeight="1" x14ac:dyDescent="0.2">
      <c r="B6" s="414" t="s">
        <v>63</v>
      </c>
      <c r="C6" s="412" t="s">
        <v>64</v>
      </c>
      <c r="D6" s="402" t="s">
        <v>10</v>
      </c>
      <c r="E6" s="402"/>
      <c r="F6" s="402"/>
      <c r="G6" s="402" t="s">
        <v>27</v>
      </c>
      <c r="H6" s="402"/>
      <c r="I6" s="402"/>
      <c r="J6" s="402" t="s">
        <v>28</v>
      </c>
      <c r="K6" s="402"/>
      <c r="L6" s="402"/>
      <c r="M6" s="402" t="s">
        <v>29</v>
      </c>
      <c r="N6" s="402"/>
      <c r="O6" s="402"/>
      <c r="P6" s="402" t="s">
        <v>30</v>
      </c>
      <c r="Q6" s="402"/>
      <c r="R6" s="402"/>
      <c r="S6" s="402" t="s">
        <v>31</v>
      </c>
      <c r="T6" s="402"/>
      <c r="U6" s="402"/>
      <c r="V6" s="402" t="s">
        <v>32</v>
      </c>
      <c r="W6" s="402"/>
      <c r="X6" s="402"/>
      <c r="Y6" s="402" t="s">
        <v>33</v>
      </c>
      <c r="Z6" s="402"/>
      <c r="AA6" s="402"/>
      <c r="AB6" s="402" t="s">
        <v>34</v>
      </c>
      <c r="AC6" s="402"/>
      <c r="AD6" s="402"/>
      <c r="AE6" s="402" t="s">
        <v>35</v>
      </c>
      <c r="AF6" s="402"/>
      <c r="AG6" s="402"/>
      <c r="AH6" s="402" t="s">
        <v>36</v>
      </c>
      <c r="AI6" s="402"/>
      <c r="AJ6" s="402"/>
      <c r="AK6" s="402" t="s">
        <v>37</v>
      </c>
      <c r="AL6" s="402"/>
      <c r="AM6" s="402"/>
      <c r="AN6" s="402" t="s">
        <v>38</v>
      </c>
      <c r="AO6" s="402"/>
      <c r="AP6" s="402"/>
      <c r="AQ6" s="402" t="s">
        <v>39</v>
      </c>
      <c r="AR6" s="402"/>
      <c r="AS6" s="402"/>
      <c r="AT6" s="410" t="s">
        <v>65</v>
      </c>
      <c r="AU6" s="400" t="s">
        <v>66</v>
      </c>
      <c r="AV6" s="398" t="s">
        <v>67</v>
      </c>
    </row>
    <row r="7" spans="2:48" s="100" customFormat="1" ht="44.1" customHeight="1" thickBot="1" x14ac:dyDescent="0.25">
      <c r="B7" s="415"/>
      <c r="C7" s="413"/>
      <c r="D7" s="96" t="s">
        <v>68</v>
      </c>
      <c r="E7" s="97" t="s">
        <v>69</v>
      </c>
      <c r="F7" s="98" t="s">
        <v>70</v>
      </c>
      <c r="G7" s="99" t="s">
        <v>68</v>
      </c>
      <c r="H7" s="97" t="s">
        <v>69</v>
      </c>
      <c r="I7" s="98" t="s">
        <v>70</v>
      </c>
      <c r="J7" s="99" t="s">
        <v>68</v>
      </c>
      <c r="K7" s="97" t="s">
        <v>69</v>
      </c>
      <c r="L7" s="98" t="s">
        <v>70</v>
      </c>
      <c r="M7" s="99" t="s">
        <v>68</v>
      </c>
      <c r="N7" s="97" t="s">
        <v>69</v>
      </c>
      <c r="O7" s="98" t="s">
        <v>70</v>
      </c>
      <c r="P7" s="99" t="s">
        <v>68</v>
      </c>
      <c r="Q7" s="97" t="s">
        <v>69</v>
      </c>
      <c r="R7" s="98" t="s">
        <v>70</v>
      </c>
      <c r="S7" s="99" t="s">
        <v>68</v>
      </c>
      <c r="T7" s="97" t="s">
        <v>69</v>
      </c>
      <c r="U7" s="98" t="s">
        <v>70</v>
      </c>
      <c r="V7" s="99" t="s">
        <v>68</v>
      </c>
      <c r="W7" s="97" t="s">
        <v>69</v>
      </c>
      <c r="X7" s="98" t="s">
        <v>70</v>
      </c>
      <c r="Y7" s="99" t="s">
        <v>68</v>
      </c>
      <c r="Z7" s="97" t="s">
        <v>69</v>
      </c>
      <c r="AA7" s="98" t="s">
        <v>70</v>
      </c>
      <c r="AB7" s="99" t="s">
        <v>68</v>
      </c>
      <c r="AC7" s="97" t="s">
        <v>69</v>
      </c>
      <c r="AD7" s="98" t="s">
        <v>70</v>
      </c>
      <c r="AE7" s="99" t="s">
        <v>68</v>
      </c>
      <c r="AF7" s="97" t="s">
        <v>69</v>
      </c>
      <c r="AG7" s="98" t="s">
        <v>70</v>
      </c>
      <c r="AH7" s="99" t="s">
        <v>68</v>
      </c>
      <c r="AI7" s="97" t="s">
        <v>69</v>
      </c>
      <c r="AJ7" s="98" t="s">
        <v>70</v>
      </c>
      <c r="AK7" s="99" t="s">
        <v>68</v>
      </c>
      <c r="AL7" s="97" t="s">
        <v>69</v>
      </c>
      <c r="AM7" s="98" t="s">
        <v>70</v>
      </c>
      <c r="AN7" s="99" t="s">
        <v>68</v>
      </c>
      <c r="AO7" s="97" t="s">
        <v>69</v>
      </c>
      <c r="AP7" s="98" t="s">
        <v>70</v>
      </c>
      <c r="AQ7" s="99" t="s">
        <v>68</v>
      </c>
      <c r="AR7" s="97" t="s">
        <v>69</v>
      </c>
      <c r="AS7" s="98" t="s">
        <v>70</v>
      </c>
      <c r="AT7" s="411"/>
      <c r="AU7" s="401"/>
      <c r="AV7" s="399"/>
    </row>
    <row r="8" spans="2:48" s="108" customFormat="1" ht="15.75" customHeight="1" x14ac:dyDescent="0.2">
      <c r="B8" s="346" t="s">
        <v>71</v>
      </c>
      <c r="C8" s="101">
        <v>1</v>
      </c>
      <c r="D8" s="102">
        <v>2000</v>
      </c>
      <c r="E8" s="103">
        <v>100</v>
      </c>
      <c r="F8" s="104">
        <f>C8*D8*E8</f>
        <v>200000</v>
      </c>
      <c r="G8" s="105">
        <v>200</v>
      </c>
      <c r="H8" s="103">
        <v>100</v>
      </c>
      <c r="I8" s="104">
        <f>G8*H8*C8</f>
        <v>20000</v>
      </c>
      <c r="J8" s="105">
        <v>200</v>
      </c>
      <c r="K8" s="103">
        <v>100</v>
      </c>
      <c r="L8" s="104">
        <f>J8*K8*C8</f>
        <v>20000</v>
      </c>
      <c r="M8" s="105">
        <v>200</v>
      </c>
      <c r="N8" s="103">
        <v>100</v>
      </c>
      <c r="O8" s="104">
        <f>M8*N8*$C8</f>
        <v>20000</v>
      </c>
      <c r="P8" s="105">
        <v>200</v>
      </c>
      <c r="Q8" s="103">
        <v>100</v>
      </c>
      <c r="R8" s="104">
        <f>P8*Q8*$C8</f>
        <v>20000</v>
      </c>
      <c r="S8" s="105">
        <v>200</v>
      </c>
      <c r="T8" s="103">
        <v>100</v>
      </c>
      <c r="U8" s="104">
        <f>S8*T8*$C8</f>
        <v>20000</v>
      </c>
      <c r="V8" s="105">
        <v>200</v>
      </c>
      <c r="W8" s="103">
        <v>100</v>
      </c>
      <c r="X8" s="104">
        <f>V8*W8*$C8</f>
        <v>20000</v>
      </c>
      <c r="Y8" s="105">
        <v>200</v>
      </c>
      <c r="Z8" s="103">
        <v>100</v>
      </c>
      <c r="AA8" s="104">
        <f>Y8*Z8*$C8</f>
        <v>20000</v>
      </c>
      <c r="AB8" s="105">
        <v>200</v>
      </c>
      <c r="AC8" s="103">
        <v>100</v>
      </c>
      <c r="AD8" s="104">
        <f>AB8*AC8*$C8</f>
        <v>20000</v>
      </c>
      <c r="AE8" s="105">
        <v>200</v>
      </c>
      <c r="AF8" s="103">
        <v>100</v>
      </c>
      <c r="AG8" s="104">
        <f>AE8*AF8*$C8</f>
        <v>20000</v>
      </c>
      <c r="AH8" s="105">
        <v>200</v>
      </c>
      <c r="AI8" s="103">
        <v>100</v>
      </c>
      <c r="AJ8" s="104">
        <f>AH8*AI8*$C8</f>
        <v>20000</v>
      </c>
      <c r="AK8" s="105">
        <v>200</v>
      </c>
      <c r="AL8" s="103">
        <v>100</v>
      </c>
      <c r="AM8" s="104">
        <f>AK8*AL8*$C8</f>
        <v>20000</v>
      </c>
      <c r="AN8" s="105">
        <v>200</v>
      </c>
      <c r="AO8" s="103">
        <v>100</v>
      </c>
      <c r="AP8" s="104">
        <f>AN8*AO8*$C8</f>
        <v>20000</v>
      </c>
      <c r="AQ8" s="105">
        <v>200</v>
      </c>
      <c r="AR8" s="103">
        <v>100</v>
      </c>
      <c r="AS8" s="104">
        <f>AQ8*AR8*$C8</f>
        <v>20000</v>
      </c>
      <c r="AT8" s="105">
        <f>D8+G8+J8+M8+P8+S8+V8+Y8+AB8+AE8+AH8+AK8+AN8+AQ8</f>
        <v>4600</v>
      </c>
      <c r="AU8" s="106">
        <f>F8+I8+L8+O8+R8+U8+X8+AA8+AD8+AG8+AJ8+AM8+AP8+AS8</f>
        <v>460000</v>
      </c>
      <c r="AV8" s="107" t="s">
        <v>72</v>
      </c>
    </row>
    <row r="9" spans="2:48" s="108" customFormat="1" ht="15.75" customHeight="1" thickBot="1" x14ac:dyDescent="0.25">
      <c r="B9" s="347" t="s">
        <v>73</v>
      </c>
      <c r="C9" s="109">
        <v>3</v>
      </c>
      <c r="D9" s="110">
        <v>4000</v>
      </c>
      <c r="E9" s="111">
        <v>60</v>
      </c>
      <c r="F9" s="112">
        <f>C9*D9*E9</f>
        <v>720000</v>
      </c>
      <c r="G9" s="113">
        <v>0</v>
      </c>
      <c r="H9" s="114">
        <v>0</v>
      </c>
      <c r="I9" s="112">
        <f>G9*H9*C9</f>
        <v>0</v>
      </c>
      <c r="J9" s="113">
        <v>0</v>
      </c>
      <c r="K9" s="114">
        <v>0</v>
      </c>
      <c r="L9" s="112">
        <f>J9*K9*C9</f>
        <v>0</v>
      </c>
      <c r="M9" s="113">
        <v>0</v>
      </c>
      <c r="N9" s="114">
        <v>0</v>
      </c>
      <c r="O9" s="112">
        <f t="shared" ref="O9:O60" si="0">M9*N9*$C9</f>
        <v>0</v>
      </c>
      <c r="P9" s="113">
        <v>0</v>
      </c>
      <c r="Q9" s="114">
        <v>0</v>
      </c>
      <c r="R9" s="112">
        <f>P9*Q9*F9</f>
        <v>0</v>
      </c>
      <c r="S9" s="113">
        <v>0</v>
      </c>
      <c r="T9" s="114">
        <v>0</v>
      </c>
      <c r="U9" s="112">
        <f t="shared" ref="U9:U59" si="1">S9*T9*$C9</f>
        <v>0</v>
      </c>
      <c r="V9" s="113">
        <v>0</v>
      </c>
      <c r="W9" s="114">
        <v>0</v>
      </c>
      <c r="X9" s="112">
        <f t="shared" ref="X9:X59" si="2">V9*W9*$C9</f>
        <v>0</v>
      </c>
      <c r="Y9" s="113">
        <v>0</v>
      </c>
      <c r="Z9" s="114">
        <v>0</v>
      </c>
      <c r="AA9" s="112">
        <f t="shared" ref="AA9:AA59" si="3">Y9*Z9*$C9</f>
        <v>0</v>
      </c>
      <c r="AB9" s="113">
        <v>0</v>
      </c>
      <c r="AC9" s="114">
        <v>0</v>
      </c>
      <c r="AD9" s="112">
        <f t="shared" ref="AD9:AD59" si="4">AB9*AC9*$C9</f>
        <v>0</v>
      </c>
      <c r="AE9" s="113">
        <v>0</v>
      </c>
      <c r="AF9" s="114">
        <v>0</v>
      </c>
      <c r="AG9" s="112">
        <f t="shared" ref="AG9:AG59" si="5">AE9*AF9*$C9</f>
        <v>0</v>
      </c>
      <c r="AH9" s="113">
        <v>0</v>
      </c>
      <c r="AI9" s="114">
        <v>0</v>
      </c>
      <c r="AJ9" s="112">
        <f t="shared" ref="AJ9:AJ59" si="6">AH9*AI9*$C9</f>
        <v>0</v>
      </c>
      <c r="AK9" s="113">
        <v>0</v>
      </c>
      <c r="AL9" s="114">
        <v>0</v>
      </c>
      <c r="AM9" s="112">
        <f t="shared" ref="AM9:AM59" si="7">AK9*AL9*$C9</f>
        <v>0</v>
      </c>
      <c r="AN9" s="113">
        <v>0</v>
      </c>
      <c r="AO9" s="114">
        <v>0</v>
      </c>
      <c r="AP9" s="112">
        <f t="shared" ref="AP9:AP59" si="8">AN9*AO9*$C9</f>
        <v>0</v>
      </c>
      <c r="AQ9" s="113">
        <v>0</v>
      </c>
      <c r="AR9" s="114">
        <v>0</v>
      </c>
      <c r="AS9" s="112">
        <f t="shared" ref="AS9:AS59" si="9">AQ9*AR9*$C9</f>
        <v>0</v>
      </c>
      <c r="AT9" s="113">
        <f t="shared" ref="AT9:AT59" si="10">D9+G9+J9+M9+P9+S9+V9+Y9+AB9+AE9+AH9+AK9+AN9+AQ9</f>
        <v>4000</v>
      </c>
      <c r="AU9" s="114">
        <f t="shared" ref="AU9:AU59" si="11">F9+I9+L9+O9+R9+U9+X9+AA9+AD9+AG9+AJ9+AM9+AP9+AS9</f>
        <v>720000</v>
      </c>
      <c r="AV9" s="115" t="s">
        <v>74</v>
      </c>
    </row>
    <row r="10" spans="2:48" s="100" customFormat="1" ht="15.75" customHeight="1" x14ac:dyDescent="0.2">
      <c r="B10" s="348"/>
      <c r="C10" s="6"/>
      <c r="D10" s="7"/>
      <c r="E10" s="65"/>
      <c r="F10" s="78">
        <f>$C10*D10*E10</f>
        <v>0</v>
      </c>
      <c r="G10" s="8"/>
      <c r="H10" s="68"/>
      <c r="I10" s="78">
        <f>$C10*G10*H10</f>
        <v>0</v>
      </c>
      <c r="J10" s="8"/>
      <c r="K10" s="68"/>
      <c r="L10" s="78">
        <f>$C10*J10*K10</f>
        <v>0</v>
      </c>
      <c r="M10" s="8"/>
      <c r="N10" s="68"/>
      <c r="O10" s="78">
        <f t="shared" si="0"/>
        <v>0</v>
      </c>
      <c r="P10" s="8"/>
      <c r="Q10" s="68"/>
      <c r="R10" s="78">
        <f>$C10*P10*Q10</f>
        <v>0</v>
      </c>
      <c r="S10" s="8"/>
      <c r="T10" s="68"/>
      <c r="U10" s="78">
        <f t="shared" si="1"/>
        <v>0</v>
      </c>
      <c r="V10" s="8"/>
      <c r="W10" s="68"/>
      <c r="X10" s="78">
        <f t="shared" si="2"/>
        <v>0</v>
      </c>
      <c r="Y10" s="8"/>
      <c r="Z10" s="68"/>
      <c r="AA10" s="78">
        <f t="shared" si="3"/>
        <v>0</v>
      </c>
      <c r="AB10" s="8"/>
      <c r="AC10" s="68"/>
      <c r="AD10" s="78">
        <f t="shared" si="4"/>
        <v>0</v>
      </c>
      <c r="AE10" s="8"/>
      <c r="AF10" s="68"/>
      <c r="AG10" s="78">
        <f t="shared" si="5"/>
        <v>0</v>
      </c>
      <c r="AH10" s="8"/>
      <c r="AI10" s="68"/>
      <c r="AJ10" s="78">
        <f t="shared" si="6"/>
        <v>0</v>
      </c>
      <c r="AK10" s="8"/>
      <c r="AL10" s="68"/>
      <c r="AM10" s="78">
        <f t="shared" si="7"/>
        <v>0</v>
      </c>
      <c r="AN10" s="8"/>
      <c r="AO10" s="68"/>
      <c r="AP10" s="78">
        <f t="shared" si="8"/>
        <v>0</v>
      </c>
      <c r="AQ10" s="8"/>
      <c r="AR10" s="68"/>
      <c r="AS10" s="78">
        <f t="shared" si="9"/>
        <v>0</v>
      </c>
      <c r="AT10" s="116">
        <f t="shared" si="10"/>
        <v>0</v>
      </c>
      <c r="AU10" s="117">
        <f t="shared" si="11"/>
        <v>0</v>
      </c>
      <c r="AV10" s="9"/>
    </row>
    <row r="11" spans="2:48" s="100" customFormat="1" ht="15.75" customHeight="1" x14ac:dyDescent="0.2">
      <c r="B11" s="348"/>
      <c r="C11" s="6"/>
      <c r="D11" s="7"/>
      <c r="E11" s="65"/>
      <c r="F11" s="78">
        <f t="shared" ref="F11:F59" si="12">$C11*D11*E11</f>
        <v>0</v>
      </c>
      <c r="G11" s="8"/>
      <c r="H11" s="68"/>
      <c r="I11" s="78">
        <f t="shared" ref="I11:I59" si="13">$C11*G11*H11</f>
        <v>0</v>
      </c>
      <c r="J11" s="8"/>
      <c r="K11" s="68"/>
      <c r="L11" s="78">
        <f t="shared" ref="L11:L59" si="14">$C11*J11*K11</f>
        <v>0</v>
      </c>
      <c r="M11" s="8"/>
      <c r="N11" s="68"/>
      <c r="O11" s="78">
        <f t="shared" si="0"/>
        <v>0</v>
      </c>
      <c r="P11" s="8"/>
      <c r="Q11" s="68"/>
      <c r="R11" s="78">
        <f t="shared" ref="R11:R29" si="15">$C11*P11*Q11</f>
        <v>0</v>
      </c>
      <c r="S11" s="8"/>
      <c r="T11" s="68"/>
      <c r="U11" s="78">
        <f t="shared" si="1"/>
        <v>0</v>
      </c>
      <c r="V11" s="8"/>
      <c r="W11" s="68"/>
      <c r="X11" s="78">
        <f t="shared" si="2"/>
        <v>0</v>
      </c>
      <c r="Y11" s="8"/>
      <c r="Z11" s="68"/>
      <c r="AA11" s="78">
        <f t="shared" si="3"/>
        <v>0</v>
      </c>
      <c r="AB11" s="8"/>
      <c r="AC11" s="68"/>
      <c r="AD11" s="78">
        <f t="shared" si="4"/>
        <v>0</v>
      </c>
      <c r="AE11" s="8"/>
      <c r="AF11" s="68"/>
      <c r="AG11" s="78">
        <f t="shared" si="5"/>
        <v>0</v>
      </c>
      <c r="AH11" s="8"/>
      <c r="AI11" s="68"/>
      <c r="AJ11" s="78">
        <f t="shared" si="6"/>
        <v>0</v>
      </c>
      <c r="AK11" s="8"/>
      <c r="AL11" s="68"/>
      <c r="AM11" s="78">
        <f t="shared" si="7"/>
        <v>0</v>
      </c>
      <c r="AN11" s="8"/>
      <c r="AO11" s="68"/>
      <c r="AP11" s="78">
        <f t="shared" si="8"/>
        <v>0</v>
      </c>
      <c r="AQ11" s="8"/>
      <c r="AR11" s="68"/>
      <c r="AS11" s="78">
        <f t="shared" si="9"/>
        <v>0</v>
      </c>
      <c r="AT11" s="116">
        <f t="shared" si="10"/>
        <v>0</v>
      </c>
      <c r="AU11" s="117">
        <f t="shared" si="11"/>
        <v>0</v>
      </c>
      <c r="AV11" s="9"/>
    </row>
    <row r="12" spans="2:48" s="100" customFormat="1" ht="15.75" customHeight="1" x14ac:dyDescent="0.2">
      <c r="B12" s="348"/>
      <c r="C12" s="6"/>
      <c r="D12" s="7"/>
      <c r="E12" s="65"/>
      <c r="F12" s="78">
        <f t="shared" si="12"/>
        <v>0</v>
      </c>
      <c r="G12" s="8"/>
      <c r="H12" s="68"/>
      <c r="I12" s="78">
        <f t="shared" si="13"/>
        <v>0</v>
      </c>
      <c r="J12" s="8"/>
      <c r="K12" s="68"/>
      <c r="L12" s="78">
        <f t="shared" si="14"/>
        <v>0</v>
      </c>
      <c r="M12" s="8"/>
      <c r="N12" s="68"/>
      <c r="O12" s="78">
        <f t="shared" si="0"/>
        <v>0</v>
      </c>
      <c r="P12" s="8"/>
      <c r="Q12" s="68"/>
      <c r="R12" s="78">
        <f t="shared" si="15"/>
        <v>0</v>
      </c>
      <c r="S12" s="8"/>
      <c r="T12" s="68"/>
      <c r="U12" s="78">
        <f t="shared" si="1"/>
        <v>0</v>
      </c>
      <c r="V12" s="8"/>
      <c r="W12" s="68"/>
      <c r="X12" s="78">
        <f t="shared" si="2"/>
        <v>0</v>
      </c>
      <c r="Y12" s="8"/>
      <c r="Z12" s="68"/>
      <c r="AA12" s="78">
        <f t="shared" si="3"/>
        <v>0</v>
      </c>
      <c r="AB12" s="8"/>
      <c r="AC12" s="68"/>
      <c r="AD12" s="78">
        <f t="shared" si="4"/>
        <v>0</v>
      </c>
      <c r="AE12" s="8"/>
      <c r="AF12" s="68"/>
      <c r="AG12" s="78">
        <f t="shared" si="5"/>
        <v>0</v>
      </c>
      <c r="AH12" s="8"/>
      <c r="AI12" s="68"/>
      <c r="AJ12" s="78">
        <f t="shared" si="6"/>
        <v>0</v>
      </c>
      <c r="AK12" s="8"/>
      <c r="AL12" s="68"/>
      <c r="AM12" s="78">
        <f t="shared" si="7"/>
        <v>0</v>
      </c>
      <c r="AN12" s="8"/>
      <c r="AO12" s="68"/>
      <c r="AP12" s="78">
        <f t="shared" si="8"/>
        <v>0</v>
      </c>
      <c r="AQ12" s="8"/>
      <c r="AR12" s="68"/>
      <c r="AS12" s="78">
        <f t="shared" si="9"/>
        <v>0</v>
      </c>
      <c r="AT12" s="116">
        <f t="shared" si="10"/>
        <v>0</v>
      </c>
      <c r="AU12" s="117">
        <f t="shared" si="11"/>
        <v>0</v>
      </c>
      <c r="AV12" s="9"/>
    </row>
    <row r="13" spans="2:48" s="100" customFormat="1" ht="15.75" customHeight="1" x14ac:dyDescent="0.2">
      <c r="B13" s="348"/>
      <c r="C13" s="6"/>
      <c r="D13" s="7"/>
      <c r="E13" s="65"/>
      <c r="F13" s="78">
        <f t="shared" si="12"/>
        <v>0</v>
      </c>
      <c r="G13" s="8"/>
      <c r="H13" s="68"/>
      <c r="I13" s="78">
        <f>$C13*G13*H13</f>
        <v>0</v>
      </c>
      <c r="J13" s="8"/>
      <c r="K13" s="68"/>
      <c r="L13" s="78">
        <f t="shared" si="14"/>
        <v>0</v>
      </c>
      <c r="M13" s="8"/>
      <c r="N13" s="68"/>
      <c r="O13" s="78">
        <f t="shared" si="0"/>
        <v>0</v>
      </c>
      <c r="P13" s="8"/>
      <c r="Q13" s="68"/>
      <c r="R13" s="78">
        <f t="shared" si="15"/>
        <v>0</v>
      </c>
      <c r="S13" s="8"/>
      <c r="T13" s="68"/>
      <c r="U13" s="78">
        <f t="shared" si="1"/>
        <v>0</v>
      </c>
      <c r="V13" s="8"/>
      <c r="W13" s="68"/>
      <c r="X13" s="78">
        <f t="shared" si="2"/>
        <v>0</v>
      </c>
      <c r="Y13" s="8"/>
      <c r="Z13" s="68"/>
      <c r="AA13" s="78">
        <f t="shared" si="3"/>
        <v>0</v>
      </c>
      <c r="AB13" s="8"/>
      <c r="AC13" s="68"/>
      <c r="AD13" s="78">
        <f t="shared" si="4"/>
        <v>0</v>
      </c>
      <c r="AE13" s="8"/>
      <c r="AF13" s="68"/>
      <c r="AG13" s="78">
        <f t="shared" si="5"/>
        <v>0</v>
      </c>
      <c r="AH13" s="8"/>
      <c r="AI13" s="68"/>
      <c r="AJ13" s="78">
        <f t="shared" si="6"/>
        <v>0</v>
      </c>
      <c r="AK13" s="8"/>
      <c r="AL13" s="68"/>
      <c r="AM13" s="78">
        <f t="shared" si="7"/>
        <v>0</v>
      </c>
      <c r="AN13" s="8"/>
      <c r="AO13" s="68"/>
      <c r="AP13" s="78">
        <f t="shared" si="8"/>
        <v>0</v>
      </c>
      <c r="AQ13" s="8"/>
      <c r="AR13" s="68"/>
      <c r="AS13" s="78">
        <f t="shared" si="9"/>
        <v>0</v>
      </c>
      <c r="AT13" s="116">
        <f t="shared" si="10"/>
        <v>0</v>
      </c>
      <c r="AU13" s="117">
        <f t="shared" si="11"/>
        <v>0</v>
      </c>
      <c r="AV13" s="9"/>
    </row>
    <row r="14" spans="2:48" s="100" customFormat="1" ht="15.75" customHeight="1" x14ac:dyDescent="0.2">
      <c r="B14" s="348"/>
      <c r="C14" s="6"/>
      <c r="D14" s="7"/>
      <c r="E14" s="65"/>
      <c r="F14" s="78">
        <f t="shared" si="12"/>
        <v>0</v>
      </c>
      <c r="G14" s="8"/>
      <c r="H14" s="68"/>
      <c r="I14" s="78">
        <f t="shared" si="13"/>
        <v>0</v>
      </c>
      <c r="J14" s="8"/>
      <c r="K14" s="68"/>
      <c r="L14" s="78">
        <f t="shared" si="14"/>
        <v>0</v>
      </c>
      <c r="M14" s="8"/>
      <c r="N14" s="68"/>
      <c r="O14" s="78">
        <f t="shared" si="0"/>
        <v>0</v>
      </c>
      <c r="P14" s="8"/>
      <c r="Q14" s="68"/>
      <c r="R14" s="78">
        <f t="shared" si="15"/>
        <v>0</v>
      </c>
      <c r="S14" s="8"/>
      <c r="T14" s="68"/>
      <c r="U14" s="78">
        <f t="shared" si="1"/>
        <v>0</v>
      </c>
      <c r="V14" s="8"/>
      <c r="W14" s="68"/>
      <c r="X14" s="78">
        <f t="shared" si="2"/>
        <v>0</v>
      </c>
      <c r="Y14" s="8"/>
      <c r="Z14" s="68"/>
      <c r="AA14" s="78">
        <f t="shared" si="3"/>
        <v>0</v>
      </c>
      <c r="AB14" s="8"/>
      <c r="AC14" s="68"/>
      <c r="AD14" s="78">
        <f t="shared" si="4"/>
        <v>0</v>
      </c>
      <c r="AE14" s="8"/>
      <c r="AF14" s="68"/>
      <c r="AG14" s="78">
        <f t="shared" si="5"/>
        <v>0</v>
      </c>
      <c r="AH14" s="8"/>
      <c r="AI14" s="68"/>
      <c r="AJ14" s="78">
        <f t="shared" si="6"/>
        <v>0</v>
      </c>
      <c r="AK14" s="8"/>
      <c r="AL14" s="68"/>
      <c r="AM14" s="78">
        <f t="shared" si="7"/>
        <v>0</v>
      </c>
      <c r="AN14" s="8"/>
      <c r="AO14" s="68"/>
      <c r="AP14" s="78">
        <f t="shared" si="8"/>
        <v>0</v>
      </c>
      <c r="AQ14" s="8"/>
      <c r="AR14" s="68"/>
      <c r="AS14" s="78">
        <f t="shared" si="9"/>
        <v>0</v>
      </c>
      <c r="AT14" s="116">
        <f t="shared" si="10"/>
        <v>0</v>
      </c>
      <c r="AU14" s="117">
        <f t="shared" si="11"/>
        <v>0</v>
      </c>
      <c r="AV14" s="9"/>
    </row>
    <row r="15" spans="2:48" ht="15.75" customHeight="1" x14ac:dyDescent="0.2">
      <c r="B15" s="349"/>
      <c r="C15" s="10"/>
      <c r="D15" s="11"/>
      <c r="E15" s="66"/>
      <c r="F15" s="78">
        <f t="shared" si="12"/>
        <v>0</v>
      </c>
      <c r="G15" s="12"/>
      <c r="H15" s="69"/>
      <c r="I15" s="78">
        <f t="shared" si="13"/>
        <v>0</v>
      </c>
      <c r="J15" s="12"/>
      <c r="K15" s="68"/>
      <c r="L15" s="78">
        <f t="shared" si="14"/>
        <v>0</v>
      </c>
      <c r="M15" s="12"/>
      <c r="N15" s="68"/>
      <c r="O15" s="78">
        <f t="shared" si="0"/>
        <v>0</v>
      </c>
      <c r="P15" s="12"/>
      <c r="Q15" s="68"/>
      <c r="R15" s="78">
        <f t="shared" si="15"/>
        <v>0</v>
      </c>
      <c r="S15" s="12"/>
      <c r="T15" s="68"/>
      <c r="U15" s="78">
        <f t="shared" si="1"/>
        <v>0</v>
      </c>
      <c r="V15" s="12"/>
      <c r="W15" s="68"/>
      <c r="X15" s="78">
        <f t="shared" si="2"/>
        <v>0</v>
      </c>
      <c r="Y15" s="12"/>
      <c r="Z15" s="68"/>
      <c r="AA15" s="78">
        <f t="shared" si="3"/>
        <v>0</v>
      </c>
      <c r="AB15" s="12"/>
      <c r="AC15" s="68"/>
      <c r="AD15" s="78">
        <f t="shared" si="4"/>
        <v>0</v>
      </c>
      <c r="AE15" s="12"/>
      <c r="AF15" s="68"/>
      <c r="AG15" s="78">
        <f t="shared" si="5"/>
        <v>0</v>
      </c>
      <c r="AH15" s="12"/>
      <c r="AI15" s="68"/>
      <c r="AJ15" s="78">
        <f t="shared" si="6"/>
        <v>0</v>
      </c>
      <c r="AK15" s="12"/>
      <c r="AL15" s="68"/>
      <c r="AM15" s="78">
        <f t="shared" si="7"/>
        <v>0</v>
      </c>
      <c r="AN15" s="12"/>
      <c r="AO15" s="68"/>
      <c r="AP15" s="78">
        <f t="shared" si="8"/>
        <v>0</v>
      </c>
      <c r="AQ15" s="12"/>
      <c r="AR15" s="68"/>
      <c r="AS15" s="78">
        <f t="shared" si="9"/>
        <v>0</v>
      </c>
      <c r="AT15" s="116">
        <f t="shared" si="10"/>
        <v>0</v>
      </c>
      <c r="AU15" s="117">
        <f t="shared" si="11"/>
        <v>0</v>
      </c>
      <c r="AV15" s="13"/>
    </row>
    <row r="16" spans="2:48" ht="15.75" customHeight="1" x14ac:dyDescent="0.2">
      <c r="B16" s="349"/>
      <c r="C16" s="10"/>
      <c r="D16" s="11"/>
      <c r="E16" s="66"/>
      <c r="F16" s="78">
        <f t="shared" si="12"/>
        <v>0</v>
      </c>
      <c r="G16" s="14"/>
      <c r="H16" s="66"/>
      <c r="I16" s="78">
        <f t="shared" si="13"/>
        <v>0</v>
      </c>
      <c r="J16" s="14"/>
      <c r="K16" s="66"/>
      <c r="L16" s="78">
        <f t="shared" si="14"/>
        <v>0</v>
      </c>
      <c r="M16" s="14"/>
      <c r="N16" s="66"/>
      <c r="O16" s="78">
        <f t="shared" si="0"/>
        <v>0</v>
      </c>
      <c r="P16" s="14"/>
      <c r="Q16" s="66"/>
      <c r="R16" s="78">
        <f t="shared" si="15"/>
        <v>0</v>
      </c>
      <c r="S16" s="14"/>
      <c r="T16" s="66"/>
      <c r="U16" s="78">
        <f t="shared" si="1"/>
        <v>0</v>
      </c>
      <c r="V16" s="14"/>
      <c r="W16" s="66"/>
      <c r="X16" s="78">
        <f t="shared" si="2"/>
        <v>0</v>
      </c>
      <c r="Y16" s="14"/>
      <c r="Z16" s="66"/>
      <c r="AA16" s="78">
        <f t="shared" si="3"/>
        <v>0</v>
      </c>
      <c r="AB16" s="14"/>
      <c r="AC16" s="66"/>
      <c r="AD16" s="78">
        <f t="shared" si="4"/>
        <v>0</v>
      </c>
      <c r="AE16" s="14"/>
      <c r="AF16" s="66"/>
      <c r="AG16" s="78">
        <f t="shared" si="5"/>
        <v>0</v>
      </c>
      <c r="AH16" s="14"/>
      <c r="AI16" s="66"/>
      <c r="AJ16" s="78">
        <f t="shared" si="6"/>
        <v>0</v>
      </c>
      <c r="AK16" s="14"/>
      <c r="AL16" s="66"/>
      <c r="AM16" s="78">
        <f t="shared" si="7"/>
        <v>0</v>
      </c>
      <c r="AN16" s="14"/>
      <c r="AO16" s="66"/>
      <c r="AP16" s="78">
        <f t="shared" si="8"/>
        <v>0</v>
      </c>
      <c r="AQ16" s="14"/>
      <c r="AR16" s="66"/>
      <c r="AS16" s="78">
        <f t="shared" si="9"/>
        <v>0</v>
      </c>
      <c r="AT16" s="116">
        <f t="shared" si="10"/>
        <v>0</v>
      </c>
      <c r="AU16" s="117">
        <f t="shared" si="11"/>
        <v>0</v>
      </c>
      <c r="AV16" s="13"/>
    </row>
    <row r="17" spans="2:48" ht="15.75" customHeight="1" x14ac:dyDescent="0.2">
      <c r="B17" s="349"/>
      <c r="C17" s="10"/>
      <c r="D17" s="11"/>
      <c r="E17" s="66"/>
      <c r="F17" s="78">
        <f t="shared" si="12"/>
        <v>0</v>
      </c>
      <c r="G17" s="14"/>
      <c r="H17" s="66"/>
      <c r="I17" s="78">
        <f t="shared" si="13"/>
        <v>0</v>
      </c>
      <c r="J17" s="14"/>
      <c r="K17" s="66"/>
      <c r="L17" s="78">
        <f t="shared" si="14"/>
        <v>0</v>
      </c>
      <c r="M17" s="14"/>
      <c r="N17" s="66"/>
      <c r="O17" s="78">
        <f t="shared" si="0"/>
        <v>0</v>
      </c>
      <c r="P17" s="14"/>
      <c r="Q17" s="66"/>
      <c r="R17" s="78">
        <f t="shared" si="15"/>
        <v>0</v>
      </c>
      <c r="S17" s="14"/>
      <c r="T17" s="66"/>
      <c r="U17" s="78">
        <f t="shared" si="1"/>
        <v>0</v>
      </c>
      <c r="V17" s="14"/>
      <c r="W17" s="66"/>
      <c r="X17" s="78">
        <f t="shared" si="2"/>
        <v>0</v>
      </c>
      <c r="Y17" s="14"/>
      <c r="Z17" s="66"/>
      <c r="AA17" s="78">
        <f t="shared" si="3"/>
        <v>0</v>
      </c>
      <c r="AB17" s="14"/>
      <c r="AC17" s="66"/>
      <c r="AD17" s="78">
        <f t="shared" si="4"/>
        <v>0</v>
      </c>
      <c r="AE17" s="14"/>
      <c r="AF17" s="66"/>
      <c r="AG17" s="78">
        <f t="shared" si="5"/>
        <v>0</v>
      </c>
      <c r="AH17" s="14"/>
      <c r="AI17" s="66"/>
      <c r="AJ17" s="78">
        <f t="shared" si="6"/>
        <v>0</v>
      </c>
      <c r="AK17" s="14"/>
      <c r="AL17" s="66"/>
      <c r="AM17" s="78">
        <f t="shared" si="7"/>
        <v>0</v>
      </c>
      <c r="AN17" s="14"/>
      <c r="AO17" s="66"/>
      <c r="AP17" s="78">
        <f t="shared" si="8"/>
        <v>0</v>
      </c>
      <c r="AQ17" s="14"/>
      <c r="AR17" s="66"/>
      <c r="AS17" s="78">
        <f t="shared" si="9"/>
        <v>0</v>
      </c>
      <c r="AT17" s="116">
        <f t="shared" si="10"/>
        <v>0</v>
      </c>
      <c r="AU17" s="117">
        <f t="shared" si="11"/>
        <v>0</v>
      </c>
      <c r="AV17" s="13"/>
    </row>
    <row r="18" spans="2:48" s="100" customFormat="1" ht="15.75" customHeight="1" x14ac:dyDescent="0.2">
      <c r="B18" s="350"/>
      <c r="C18" s="15"/>
      <c r="D18" s="11"/>
      <c r="E18" s="66"/>
      <c r="F18" s="78">
        <f t="shared" si="12"/>
        <v>0</v>
      </c>
      <c r="G18" s="14"/>
      <c r="H18" s="66"/>
      <c r="I18" s="78">
        <f t="shared" si="13"/>
        <v>0</v>
      </c>
      <c r="J18" s="14"/>
      <c r="K18" s="66"/>
      <c r="L18" s="78">
        <f t="shared" si="14"/>
        <v>0</v>
      </c>
      <c r="M18" s="14"/>
      <c r="N18" s="66"/>
      <c r="O18" s="78">
        <f t="shared" si="0"/>
        <v>0</v>
      </c>
      <c r="P18" s="14"/>
      <c r="Q18" s="66"/>
      <c r="R18" s="78">
        <f t="shared" si="15"/>
        <v>0</v>
      </c>
      <c r="S18" s="14"/>
      <c r="T18" s="66"/>
      <c r="U18" s="78">
        <f t="shared" si="1"/>
        <v>0</v>
      </c>
      <c r="V18" s="14"/>
      <c r="W18" s="66"/>
      <c r="X18" s="78">
        <f t="shared" si="2"/>
        <v>0</v>
      </c>
      <c r="Y18" s="14"/>
      <c r="Z18" s="66"/>
      <c r="AA18" s="78">
        <f t="shared" si="3"/>
        <v>0</v>
      </c>
      <c r="AB18" s="14"/>
      <c r="AC18" s="66"/>
      <c r="AD18" s="78">
        <f t="shared" si="4"/>
        <v>0</v>
      </c>
      <c r="AE18" s="14"/>
      <c r="AF18" s="66"/>
      <c r="AG18" s="78">
        <f t="shared" si="5"/>
        <v>0</v>
      </c>
      <c r="AH18" s="14"/>
      <c r="AI18" s="66"/>
      <c r="AJ18" s="78">
        <f t="shared" si="6"/>
        <v>0</v>
      </c>
      <c r="AK18" s="14"/>
      <c r="AL18" s="66"/>
      <c r="AM18" s="78">
        <f t="shared" si="7"/>
        <v>0</v>
      </c>
      <c r="AN18" s="14"/>
      <c r="AO18" s="66"/>
      <c r="AP18" s="78">
        <f t="shared" si="8"/>
        <v>0</v>
      </c>
      <c r="AQ18" s="14"/>
      <c r="AR18" s="66"/>
      <c r="AS18" s="78">
        <f t="shared" si="9"/>
        <v>0</v>
      </c>
      <c r="AT18" s="116">
        <f t="shared" si="10"/>
        <v>0</v>
      </c>
      <c r="AU18" s="117">
        <f t="shared" si="11"/>
        <v>0</v>
      </c>
      <c r="AV18" s="13"/>
    </row>
    <row r="19" spans="2:48" s="100" customFormat="1" ht="15.75" customHeight="1" x14ac:dyDescent="0.2">
      <c r="B19" s="350"/>
      <c r="C19" s="15"/>
      <c r="D19" s="11"/>
      <c r="E19" s="66"/>
      <c r="F19" s="78">
        <f t="shared" si="12"/>
        <v>0</v>
      </c>
      <c r="G19" s="14"/>
      <c r="H19" s="66"/>
      <c r="I19" s="78">
        <f t="shared" si="13"/>
        <v>0</v>
      </c>
      <c r="J19" s="14"/>
      <c r="K19" s="66"/>
      <c r="L19" s="78">
        <f t="shared" si="14"/>
        <v>0</v>
      </c>
      <c r="M19" s="14"/>
      <c r="N19" s="66"/>
      <c r="O19" s="78">
        <f t="shared" si="0"/>
        <v>0</v>
      </c>
      <c r="P19" s="14"/>
      <c r="Q19" s="66"/>
      <c r="R19" s="78">
        <f t="shared" si="15"/>
        <v>0</v>
      </c>
      <c r="S19" s="14"/>
      <c r="T19" s="66"/>
      <c r="U19" s="78">
        <f t="shared" si="1"/>
        <v>0</v>
      </c>
      <c r="V19" s="14"/>
      <c r="W19" s="66"/>
      <c r="X19" s="78">
        <f t="shared" si="2"/>
        <v>0</v>
      </c>
      <c r="Y19" s="14"/>
      <c r="Z19" s="66"/>
      <c r="AA19" s="78">
        <f t="shared" si="3"/>
        <v>0</v>
      </c>
      <c r="AB19" s="14"/>
      <c r="AC19" s="66"/>
      <c r="AD19" s="78">
        <f t="shared" si="4"/>
        <v>0</v>
      </c>
      <c r="AE19" s="14"/>
      <c r="AF19" s="66"/>
      <c r="AG19" s="78">
        <f t="shared" si="5"/>
        <v>0</v>
      </c>
      <c r="AH19" s="14"/>
      <c r="AI19" s="66"/>
      <c r="AJ19" s="78">
        <f t="shared" si="6"/>
        <v>0</v>
      </c>
      <c r="AK19" s="14"/>
      <c r="AL19" s="66"/>
      <c r="AM19" s="78">
        <f t="shared" si="7"/>
        <v>0</v>
      </c>
      <c r="AN19" s="14"/>
      <c r="AO19" s="66"/>
      <c r="AP19" s="78">
        <f t="shared" si="8"/>
        <v>0</v>
      </c>
      <c r="AQ19" s="14"/>
      <c r="AR19" s="66"/>
      <c r="AS19" s="78">
        <f t="shared" si="9"/>
        <v>0</v>
      </c>
      <c r="AT19" s="116">
        <f t="shared" si="10"/>
        <v>0</v>
      </c>
      <c r="AU19" s="117">
        <f t="shared" si="11"/>
        <v>0</v>
      </c>
      <c r="AV19" s="13"/>
    </row>
    <row r="20" spans="2:48" s="100" customFormat="1" ht="15.75" customHeight="1" x14ac:dyDescent="0.2">
      <c r="B20" s="350"/>
      <c r="C20" s="15"/>
      <c r="D20" s="11"/>
      <c r="E20" s="66"/>
      <c r="F20" s="78">
        <f t="shared" si="12"/>
        <v>0</v>
      </c>
      <c r="G20" s="14"/>
      <c r="H20" s="66"/>
      <c r="I20" s="78">
        <f>$C20*G20*H20</f>
        <v>0</v>
      </c>
      <c r="J20" s="14"/>
      <c r="K20" s="66"/>
      <c r="L20" s="78">
        <f t="shared" si="14"/>
        <v>0</v>
      </c>
      <c r="M20" s="14"/>
      <c r="N20" s="66"/>
      <c r="O20" s="78">
        <f t="shared" si="0"/>
        <v>0</v>
      </c>
      <c r="P20" s="14"/>
      <c r="Q20" s="66"/>
      <c r="R20" s="78">
        <f t="shared" si="15"/>
        <v>0</v>
      </c>
      <c r="S20" s="14"/>
      <c r="T20" s="66"/>
      <c r="U20" s="78">
        <f t="shared" si="1"/>
        <v>0</v>
      </c>
      <c r="V20" s="14"/>
      <c r="W20" s="66"/>
      <c r="X20" s="78">
        <f t="shared" si="2"/>
        <v>0</v>
      </c>
      <c r="Y20" s="14"/>
      <c r="Z20" s="66"/>
      <c r="AA20" s="78">
        <f t="shared" si="3"/>
        <v>0</v>
      </c>
      <c r="AB20" s="14"/>
      <c r="AC20" s="66"/>
      <c r="AD20" s="78">
        <f t="shared" si="4"/>
        <v>0</v>
      </c>
      <c r="AE20" s="14"/>
      <c r="AF20" s="66"/>
      <c r="AG20" s="78">
        <f t="shared" si="5"/>
        <v>0</v>
      </c>
      <c r="AH20" s="14"/>
      <c r="AI20" s="66"/>
      <c r="AJ20" s="78">
        <f t="shared" si="6"/>
        <v>0</v>
      </c>
      <c r="AK20" s="14"/>
      <c r="AL20" s="66"/>
      <c r="AM20" s="78">
        <f t="shared" si="7"/>
        <v>0</v>
      </c>
      <c r="AN20" s="14"/>
      <c r="AO20" s="66"/>
      <c r="AP20" s="78">
        <f t="shared" si="8"/>
        <v>0</v>
      </c>
      <c r="AQ20" s="14"/>
      <c r="AR20" s="66"/>
      <c r="AS20" s="78">
        <f t="shared" si="9"/>
        <v>0</v>
      </c>
      <c r="AT20" s="116">
        <f t="shared" si="10"/>
        <v>0</v>
      </c>
      <c r="AU20" s="117">
        <f t="shared" si="11"/>
        <v>0</v>
      </c>
      <c r="AV20" s="13"/>
    </row>
    <row r="21" spans="2:48" s="100" customFormat="1" ht="15.75" customHeight="1" x14ac:dyDescent="0.2">
      <c r="B21" s="350"/>
      <c r="C21" s="15"/>
      <c r="D21" s="11"/>
      <c r="E21" s="66"/>
      <c r="F21" s="78">
        <f t="shared" si="12"/>
        <v>0</v>
      </c>
      <c r="G21" s="14"/>
      <c r="H21" s="66"/>
      <c r="I21" s="78">
        <f t="shared" si="13"/>
        <v>0</v>
      </c>
      <c r="J21" s="14"/>
      <c r="K21" s="66"/>
      <c r="L21" s="78">
        <f t="shared" si="14"/>
        <v>0</v>
      </c>
      <c r="M21" s="14"/>
      <c r="N21" s="66"/>
      <c r="O21" s="78">
        <f t="shared" si="0"/>
        <v>0</v>
      </c>
      <c r="P21" s="14"/>
      <c r="Q21" s="66"/>
      <c r="R21" s="78">
        <f t="shared" si="15"/>
        <v>0</v>
      </c>
      <c r="S21" s="14"/>
      <c r="T21" s="66"/>
      <c r="U21" s="78">
        <f t="shared" si="1"/>
        <v>0</v>
      </c>
      <c r="V21" s="14"/>
      <c r="W21" s="66"/>
      <c r="X21" s="78">
        <f t="shared" si="2"/>
        <v>0</v>
      </c>
      <c r="Y21" s="14"/>
      <c r="Z21" s="66"/>
      <c r="AA21" s="78">
        <f t="shared" si="3"/>
        <v>0</v>
      </c>
      <c r="AB21" s="14"/>
      <c r="AC21" s="66"/>
      <c r="AD21" s="78">
        <f t="shared" si="4"/>
        <v>0</v>
      </c>
      <c r="AE21" s="14"/>
      <c r="AF21" s="66"/>
      <c r="AG21" s="78">
        <f t="shared" si="5"/>
        <v>0</v>
      </c>
      <c r="AH21" s="14"/>
      <c r="AI21" s="66"/>
      <c r="AJ21" s="78">
        <f t="shared" si="6"/>
        <v>0</v>
      </c>
      <c r="AK21" s="14"/>
      <c r="AL21" s="66"/>
      <c r="AM21" s="78">
        <f t="shared" si="7"/>
        <v>0</v>
      </c>
      <c r="AN21" s="14"/>
      <c r="AO21" s="66"/>
      <c r="AP21" s="78">
        <f t="shared" si="8"/>
        <v>0</v>
      </c>
      <c r="AQ21" s="14"/>
      <c r="AR21" s="66"/>
      <c r="AS21" s="78">
        <f t="shared" si="9"/>
        <v>0</v>
      </c>
      <c r="AT21" s="116">
        <f t="shared" si="10"/>
        <v>0</v>
      </c>
      <c r="AU21" s="117">
        <f t="shared" si="11"/>
        <v>0</v>
      </c>
      <c r="AV21" s="13"/>
    </row>
    <row r="22" spans="2:48" s="100" customFormat="1" ht="15.75" customHeight="1" x14ac:dyDescent="0.2">
      <c r="B22" s="350"/>
      <c r="C22" s="15"/>
      <c r="D22" s="11"/>
      <c r="E22" s="66"/>
      <c r="F22" s="78">
        <f t="shared" si="12"/>
        <v>0</v>
      </c>
      <c r="G22" s="14"/>
      <c r="H22" s="66"/>
      <c r="I22" s="78">
        <f t="shared" si="13"/>
        <v>0</v>
      </c>
      <c r="J22" s="14"/>
      <c r="K22" s="66"/>
      <c r="L22" s="78">
        <f t="shared" si="14"/>
        <v>0</v>
      </c>
      <c r="M22" s="14"/>
      <c r="N22" s="66"/>
      <c r="O22" s="78">
        <f t="shared" si="0"/>
        <v>0</v>
      </c>
      <c r="P22" s="14"/>
      <c r="Q22" s="66"/>
      <c r="R22" s="78">
        <f t="shared" si="15"/>
        <v>0</v>
      </c>
      <c r="S22" s="14"/>
      <c r="T22" s="66"/>
      <c r="U22" s="78">
        <f t="shared" si="1"/>
        <v>0</v>
      </c>
      <c r="V22" s="14"/>
      <c r="W22" s="66"/>
      <c r="X22" s="78">
        <f t="shared" si="2"/>
        <v>0</v>
      </c>
      <c r="Y22" s="14"/>
      <c r="Z22" s="66"/>
      <c r="AA22" s="78">
        <f t="shared" si="3"/>
        <v>0</v>
      </c>
      <c r="AB22" s="14"/>
      <c r="AC22" s="66"/>
      <c r="AD22" s="78">
        <f t="shared" si="4"/>
        <v>0</v>
      </c>
      <c r="AE22" s="14"/>
      <c r="AF22" s="66"/>
      <c r="AG22" s="78">
        <f t="shared" si="5"/>
        <v>0</v>
      </c>
      <c r="AH22" s="14"/>
      <c r="AI22" s="66"/>
      <c r="AJ22" s="78">
        <f t="shared" si="6"/>
        <v>0</v>
      </c>
      <c r="AK22" s="14"/>
      <c r="AL22" s="66"/>
      <c r="AM22" s="78">
        <f t="shared" si="7"/>
        <v>0</v>
      </c>
      <c r="AN22" s="14"/>
      <c r="AO22" s="66"/>
      <c r="AP22" s="78">
        <f t="shared" si="8"/>
        <v>0</v>
      </c>
      <c r="AQ22" s="14"/>
      <c r="AR22" s="66"/>
      <c r="AS22" s="78">
        <f t="shared" si="9"/>
        <v>0</v>
      </c>
      <c r="AT22" s="116">
        <f t="shared" si="10"/>
        <v>0</v>
      </c>
      <c r="AU22" s="117">
        <f t="shared" si="11"/>
        <v>0</v>
      </c>
      <c r="AV22" s="13"/>
    </row>
    <row r="23" spans="2:48" ht="15.75" customHeight="1" x14ac:dyDescent="0.2">
      <c r="B23" s="349"/>
      <c r="C23" s="10"/>
      <c r="D23" s="11"/>
      <c r="E23" s="66"/>
      <c r="F23" s="78">
        <f t="shared" si="12"/>
        <v>0</v>
      </c>
      <c r="G23" s="14"/>
      <c r="H23" s="66"/>
      <c r="I23" s="78">
        <f t="shared" si="13"/>
        <v>0</v>
      </c>
      <c r="J23" s="14"/>
      <c r="K23" s="66"/>
      <c r="L23" s="78">
        <f t="shared" si="14"/>
        <v>0</v>
      </c>
      <c r="M23" s="14"/>
      <c r="N23" s="66"/>
      <c r="O23" s="78">
        <f t="shared" si="0"/>
        <v>0</v>
      </c>
      <c r="P23" s="14"/>
      <c r="Q23" s="66"/>
      <c r="R23" s="78">
        <f t="shared" si="15"/>
        <v>0</v>
      </c>
      <c r="S23" s="14"/>
      <c r="T23" s="66"/>
      <c r="U23" s="78">
        <f t="shared" si="1"/>
        <v>0</v>
      </c>
      <c r="V23" s="14"/>
      <c r="W23" s="66"/>
      <c r="X23" s="78">
        <f t="shared" si="2"/>
        <v>0</v>
      </c>
      <c r="Y23" s="14"/>
      <c r="Z23" s="66"/>
      <c r="AA23" s="78">
        <f t="shared" si="3"/>
        <v>0</v>
      </c>
      <c r="AB23" s="14"/>
      <c r="AC23" s="66"/>
      <c r="AD23" s="78">
        <f t="shared" si="4"/>
        <v>0</v>
      </c>
      <c r="AE23" s="14"/>
      <c r="AF23" s="66"/>
      <c r="AG23" s="78">
        <f t="shared" si="5"/>
        <v>0</v>
      </c>
      <c r="AH23" s="14"/>
      <c r="AI23" s="66"/>
      <c r="AJ23" s="78">
        <f t="shared" si="6"/>
        <v>0</v>
      </c>
      <c r="AK23" s="14"/>
      <c r="AL23" s="66"/>
      <c r="AM23" s="78">
        <f t="shared" si="7"/>
        <v>0</v>
      </c>
      <c r="AN23" s="14"/>
      <c r="AO23" s="66"/>
      <c r="AP23" s="78">
        <f t="shared" si="8"/>
        <v>0</v>
      </c>
      <c r="AQ23" s="14"/>
      <c r="AR23" s="66"/>
      <c r="AS23" s="78">
        <f t="shared" si="9"/>
        <v>0</v>
      </c>
      <c r="AT23" s="116">
        <f t="shared" si="10"/>
        <v>0</v>
      </c>
      <c r="AU23" s="117">
        <f t="shared" si="11"/>
        <v>0</v>
      </c>
      <c r="AV23" s="13"/>
    </row>
    <row r="24" spans="2:48" ht="15.75" customHeight="1" x14ac:dyDescent="0.2">
      <c r="B24" s="349"/>
      <c r="C24" s="10"/>
      <c r="D24" s="11"/>
      <c r="E24" s="66"/>
      <c r="F24" s="78">
        <f t="shared" si="12"/>
        <v>0</v>
      </c>
      <c r="G24" s="14"/>
      <c r="H24" s="66"/>
      <c r="I24" s="78">
        <f t="shared" si="13"/>
        <v>0</v>
      </c>
      <c r="J24" s="14"/>
      <c r="K24" s="66"/>
      <c r="L24" s="78">
        <f t="shared" si="14"/>
        <v>0</v>
      </c>
      <c r="M24" s="14"/>
      <c r="N24" s="66"/>
      <c r="O24" s="78">
        <f t="shared" si="0"/>
        <v>0</v>
      </c>
      <c r="P24" s="14"/>
      <c r="Q24" s="66"/>
      <c r="R24" s="78">
        <f t="shared" si="15"/>
        <v>0</v>
      </c>
      <c r="S24" s="14"/>
      <c r="T24" s="66"/>
      <c r="U24" s="78">
        <f t="shared" si="1"/>
        <v>0</v>
      </c>
      <c r="V24" s="14"/>
      <c r="W24" s="66"/>
      <c r="X24" s="78">
        <f t="shared" si="2"/>
        <v>0</v>
      </c>
      <c r="Y24" s="14"/>
      <c r="Z24" s="66"/>
      <c r="AA24" s="78">
        <f t="shared" si="3"/>
        <v>0</v>
      </c>
      <c r="AB24" s="14"/>
      <c r="AC24" s="66"/>
      <c r="AD24" s="78">
        <f t="shared" si="4"/>
        <v>0</v>
      </c>
      <c r="AE24" s="14"/>
      <c r="AF24" s="66"/>
      <c r="AG24" s="78">
        <f t="shared" si="5"/>
        <v>0</v>
      </c>
      <c r="AH24" s="14"/>
      <c r="AI24" s="66"/>
      <c r="AJ24" s="78">
        <f t="shared" si="6"/>
        <v>0</v>
      </c>
      <c r="AK24" s="14"/>
      <c r="AL24" s="66"/>
      <c r="AM24" s="78">
        <f t="shared" si="7"/>
        <v>0</v>
      </c>
      <c r="AN24" s="14"/>
      <c r="AO24" s="66"/>
      <c r="AP24" s="78">
        <f t="shared" si="8"/>
        <v>0</v>
      </c>
      <c r="AQ24" s="14"/>
      <c r="AR24" s="66"/>
      <c r="AS24" s="78">
        <f t="shared" si="9"/>
        <v>0</v>
      </c>
      <c r="AT24" s="116">
        <f t="shared" si="10"/>
        <v>0</v>
      </c>
      <c r="AU24" s="117">
        <f t="shared" si="11"/>
        <v>0</v>
      </c>
      <c r="AV24" s="13"/>
    </row>
    <row r="25" spans="2:48" ht="15.75" customHeight="1" x14ac:dyDescent="0.2">
      <c r="B25" s="349"/>
      <c r="C25" s="10"/>
      <c r="D25" s="11"/>
      <c r="E25" s="66"/>
      <c r="F25" s="78">
        <f t="shared" si="12"/>
        <v>0</v>
      </c>
      <c r="G25" s="14"/>
      <c r="H25" s="66"/>
      <c r="I25" s="78">
        <f t="shared" si="13"/>
        <v>0</v>
      </c>
      <c r="J25" s="14"/>
      <c r="K25" s="66"/>
      <c r="L25" s="78">
        <f t="shared" si="14"/>
        <v>0</v>
      </c>
      <c r="M25" s="14"/>
      <c r="N25" s="66"/>
      <c r="O25" s="78">
        <f t="shared" si="0"/>
        <v>0</v>
      </c>
      <c r="P25" s="14"/>
      <c r="Q25" s="66"/>
      <c r="R25" s="78">
        <f t="shared" si="15"/>
        <v>0</v>
      </c>
      <c r="S25" s="14"/>
      <c r="T25" s="66"/>
      <c r="U25" s="78">
        <f t="shared" si="1"/>
        <v>0</v>
      </c>
      <c r="V25" s="14"/>
      <c r="W25" s="66"/>
      <c r="X25" s="78">
        <f t="shared" si="2"/>
        <v>0</v>
      </c>
      <c r="Y25" s="14"/>
      <c r="Z25" s="66"/>
      <c r="AA25" s="78">
        <f t="shared" si="3"/>
        <v>0</v>
      </c>
      <c r="AB25" s="14"/>
      <c r="AC25" s="66"/>
      <c r="AD25" s="78">
        <f t="shared" si="4"/>
        <v>0</v>
      </c>
      <c r="AE25" s="14"/>
      <c r="AF25" s="66"/>
      <c r="AG25" s="78">
        <f t="shared" si="5"/>
        <v>0</v>
      </c>
      <c r="AH25" s="14"/>
      <c r="AI25" s="66"/>
      <c r="AJ25" s="78">
        <f t="shared" si="6"/>
        <v>0</v>
      </c>
      <c r="AK25" s="14"/>
      <c r="AL25" s="66"/>
      <c r="AM25" s="78">
        <f t="shared" si="7"/>
        <v>0</v>
      </c>
      <c r="AN25" s="14"/>
      <c r="AO25" s="66"/>
      <c r="AP25" s="78">
        <f t="shared" si="8"/>
        <v>0</v>
      </c>
      <c r="AQ25" s="14"/>
      <c r="AR25" s="66"/>
      <c r="AS25" s="78">
        <f t="shared" si="9"/>
        <v>0</v>
      </c>
      <c r="AT25" s="116">
        <f t="shared" si="10"/>
        <v>0</v>
      </c>
      <c r="AU25" s="117">
        <f t="shared" si="11"/>
        <v>0</v>
      </c>
      <c r="AV25" s="13"/>
    </row>
    <row r="26" spans="2:48" s="100" customFormat="1" ht="15.75" customHeight="1" x14ac:dyDescent="0.2">
      <c r="B26" s="350"/>
      <c r="C26" s="15"/>
      <c r="D26" s="11"/>
      <c r="E26" s="66"/>
      <c r="F26" s="78">
        <f t="shared" si="12"/>
        <v>0</v>
      </c>
      <c r="G26" s="14"/>
      <c r="H26" s="66"/>
      <c r="I26" s="78">
        <f t="shared" si="13"/>
        <v>0</v>
      </c>
      <c r="J26" s="14"/>
      <c r="K26" s="66"/>
      <c r="L26" s="78">
        <f t="shared" si="14"/>
        <v>0</v>
      </c>
      <c r="M26" s="14"/>
      <c r="N26" s="66"/>
      <c r="O26" s="78">
        <f t="shared" si="0"/>
        <v>0</v>
      </c>
      <c r="P26" s="14"/>
      <c r="Q26" s="66"/>
      <c r="R26" s="78">
        <f t="shared" si="15"/>
        <v>0</v>
      </c>
      <c r="S26" s="14"/>
      <c r="T26" s="66"/>
      <c r="U26" s="78">
        <f t="shared" si="1"/>
        <v>0</v>
      </c>
      <c r="V26" s="14"/>
      <c r="W26" s="66"/>
      <c r="X26" s="78">
        <f t="shared" si="2"/>
        <v>0</v>
      </c>
      <c r="Y26" s="14"/>
      <c r="Z26" s="66"/>
      <c r="AA26" s="78">
        <f t="shared" si="3"/>
        <v>0</v>
      </c>
      <c r="AB26" s="14"/>
      <c r="AC26" s="66"/>
      <c r="AD26" s="78">
        <f t="shared" si="4"/>
        <v>0</v>
      </c>
      <c r="AE26" s="14"/>
      <c r="AF26" s="66"/>
      <c r="AG26" s="78">
        <f t="shared" si="5"/>
        <v>0</v>
      </c>
      <c r="AH26" s="14"/>
      <c r="AI26" s="66"/>
      <c r="AJ26" s="78">
        <f t="shared" si="6"/>
        <v>0</v>
      </c>
      <c r="AK26" s="14"/>
      <c r="AL26" s="66"/>
      <c r="AM26" s="78">
        <f t="shared" si="7"/>
        <v>0</v>
      </c>
      <c r="AN26" s="14"/>
      <c r="AO26" s="66"/>
      <c r="AP26" s="78">
        <f t="shared" si="8"/>
        <v>0</v>
      </c>
      <c r="AQ26" s="14"/>
      <c r="AR26" s="66"/>
      <c r="AS26" s="78">
        <f t="shared" si="9"/>
        <v>0</v>
      </c>
      <c r="AT26" s="116">
        <f t="shared" si="10"/>
        <v>0</v>
      </c>
      <c r="AU26" s="117">
        <f t="shared" si="11"/>
        <v>0</v>
      </c>
      <c r="AV26" s="13"/>
    </row>
    <row r="27" spans="2:48" s="100" customFormat="1" ht="15.75" customHeight="1" x14ac:dyDescent="0.2">
      <c r="B27" s="350"/>
      <c r="C27" s="15"/>
      <c r="D27" s="11"/>
      <c r="E27" s="66"/>
      <c r="F27" s="78">
        <f t="shared" si="12"/>
        <v>0</v>
      </c>
      <c r="G27" s="14"/>
      <c r="H27" s="66"/>
      <c r="I27" s="78">
        <f t="shared" si="13"/>
        <v>0</v>
      </c>
      <c r="J27" s="14"/>
      <c r="K27" s="66"/>
      <c r="L27" s="78">
        <f t="shared" si="14"/>
        <v>0</v>
      </c>
      <c r="M27" s="14"/>
      <c r="N27" s="66"/>
      <c r="O27" s="78">
        <f t="shared" si="0"/>
        <v>0</v>
      </c>
      <c r="P27" s="14"/>
      <c r="Q27" s="66"/>
      <c r="R27" s="78">
        <f t="shared" si="15"/>
        <v>0</v>
      </c>
      <c r="S27" s="14"/>
      <c r="T27" s="66"/>
      <c r="U27" s="78">
        <f t="shared" si="1"/>
        <v>0</v>
      </c>
      <c r="V27" s="14"/>
      <c r="W27" s="66"/>
      <c r="X27" s="78">
        <f t="shared" si="2"/>
        <v>0</v>
      </c>
      <c r="Y27" s="14"/>
      <c r="Z27" s="66"/>
      <c r="AA27" s="78">
        <f t="shared" si="3"/>
        <v>0</v>
      </c>
      <c r="AB27" s="14"/>
      <c r="AC27" s="66"/>
      <c r="AD27" s="78">
        <f t="shared" si="4"/>
        <v>0</v>
      </c>
      <c r="AE27" s="14"/>
      <c r="AF27" s="66"/>
      <c r="AG27" s="78">
        <f t="shared" si="5"/>
        <v>0</v>
      </c>
      <c r="AH27" s="14"/>
      <c r="AI27" s="66"/>
      <c r="AJ27" s="78">
        <f t="shared" si="6"/>
        <v>0</v>
      </c>
      <c r="AK27" s="14"/>
      <c r="AL27" s="66"/>
      <c r="AM27" s="78">
        <f t="shared" si="7"/>
        <v>0</v>
      </c>
      <c r="AN27" s="14"/>
      <c r="AO27" s="66"/>
      <c r="AP27" s="78">
        <f t="shared" si="8"/>
        <v>0</v>
      </c>
      <c r="AQ27" s="14"/>
      <c r="AR27" s="66"/>
      <c r="AS27" s="78">
        <f t="shared" si="9"/>
        <v>0</v>
      </c>
      <c r="AT27" s="116">
        <f t="shared" si="10"/>
        <v>0</v>
      </c>
      <c r="AU27" s="117">
        <f t="shared" si="11"/>
        <v>0</v>
      </c>
      <c r="AV27" s="13"/>
    </row>
    <row r="28" spans="2:48" s="100" customFormat="1" ht="15.75" customHeight="1" x14ac:dyDescent="0.2">
      <c r="B28" s="350"/>
      <c r="C28" s="15"/>
      <c r="D28" s="11"/>
      <c r="E28" s="66"/>
      <c r="F28" s="78">
        <f t="shared" si="12"/>
        <v>0</v>
      </c>
      <c r="G28" s="14"/>
      <c r="H28" s="66"/>
      <c r="I28" s="78">
        <f t="shared" si="13"/>
        <v>0</v>
      </c>
      <c r="J28" s="14"/>
      <c r="K28" s="66"/>
      <c r="L28" s="78">
        <f t="shared" si="14"/>
        <v>0</v>
      </c>
      <c r="M28" s="14"/>
      <c r="N28" s="66"/>
      <c r="O28" s="78">
        <f t="shared" si="0"/>
        <v>0</v>
      </c>
      <c r="P28" s="14"/>
      <c r="Q28" s="66"/>
      <c r="R28" s="78">
        <f t="shared" si="15"/>
        <v>0</v>
      </c>
      <c r="S28" s="14"/>
      <c r="T28" s="66"/>
      <c r="U28" s="78">
        <f t="shared" si="1"/>
        <v>0</v>
      </c>
      <c r="V28" s="14"/>
      <c r="W28" s="66"/>
      <c r="X28" s="78">
        <f t="shared" si="2"/>
        <v>0</v>
      </c>
      <c r="Y28" s="14"/>
      <c r="Z28" s="66"/>
      <c r="AA28" s="78">
        <f t="shared" si="3"/>
        <v>0</v>
      </c>
      <c r="AB28" s="14"/>
      <c r="AC28" s="66"/>
      <c r="AD28" s="78">
        <f t="shared" si="4"/>
        <v>0</v>
      </c>
      <c r="AE28" s="14"/>
      <c r="AF28" s="66"/>
      <c r="AG28" s="78">
        <f t="shared" si="5"/>
        <v>0</v>
      </c>
      <c r="AH28" s="14"/>
      <c r="AI28" s="66"/>
      <c r="AJ28" s="78">
        <f t="shared" si="6"/>
        <v>0</v>
      </c>
      <c r="AK28" s="14"/>
      <c r="AL28" s="66"/>
      <c r="AM28" s="78">
        <f t="shared" si="7"/>
        <v>0</v>
      </c>
      <c r="AN28" s="14"/>
      <c r="AO28" s="66"/>
      <c r="AP28" s="78">
        <f t="shared" si="8"/>
        <v>0</v>
      </c>
      <c r="AQ28" s="14"/>
      <c r="AR28" s="66"/>
      <c r="AS28" s="78">
        <f t="shared" si="9"/>
        <v>0</v>
      </c>
      <c r="AT28" s="116">
        <f t="shared" si="10"/>
        <v>0</v>
      </c>
      <c r="AU28" s="117">
        <f t="shared" si="11"/>
        <v>0</v>
      </c>
      <c r="AV28" s="13"/>
    </row>
    <row r="29" spans="2:48" s="100" customFormat="1" ht="15.75" customHeight="1" x14ac:dyDescent="0.2">
      <c r="B29" s="350"/>
      <c r="C29" s="15"/>
      <c r="D29" s="11"/>
      <c r="E29" s="66"/>
      <c r="F29" s="78">
        <f t="shared" si="12"/>
        <v>0</v>
      </c>
      <c r="G29" s="14"/>
      <c r="H29" s="66"/>
      <c r="I29" s="78">
        <f t="shared" si="13"/>
        <v>0</v>
      </c>
      <c r="J29" s="14"/>
      <c r="K29" s="66"/>
      <c r="L29" s="78">
        <f t="shared" si="14"/>
        <v>0</v>
      </c>
      <c r="M29" s="14"/>
      <c r="N29" s="66"/>
      <c r="O29" s="78">
        <f t="shared" si="0"/>
        <v>0</v>
      </c>
      <c r="P29" s="14"/>
      <c r="Q29" s="66"/>
      <c r="R29" s="78">
        <f t="shared" si="15"/>
        <v>0</v>
      </c>
      <c r="S29" s="14"/>
      <c r="T29" s="66"/>
      <c r="U29" s="78">
        <f t="shared" si="1"/>
        <v>0</v>
      </c>
      <c r="V29" s="14"/>
      <c r="W29" s="66"/>
      <c r="X29" s="78">
        <f t="shared" si="2"/>
        <v>0</v>
      </c>
      <c r="Y29" s="14"/>
      <c r="Z29" s="66"/>
      <c r="AA29" s="78">
        <f t="shared" si="3"/>
        <v>0</v>
      </c>
      <c r="AB29" s="14"/>
      <c r="AC29" s="66"/>
      <c r="AD29" s="78">
        <f t="shared" si="4"/>
        <v>0</v>
      </c>
      <c r="AE29" s="14"/>
      <c r="AF29" s="66"/>
      <c r="AG29" s="78">
        <f t="shared" si="5"/>
        <v>0</v>
      </c>
      <c r="AH29" s="14"/>
      <c r="AI29" s="66"/>
      <c r="AJ29" s="78">
        <f t="shared" si="6"/>
        <v>0</v>
      </c>
      <c r="AK29" s="14"/>
      <c r="AL29" s="66"/>
      <c r="AM29" s="78">
        <f t="shared" si="7"/>
        <v>0</v>
      </c>
      <c r="AN29" s="14"/>
      <c r="AO29" s="66"/>
      <c r="AP29" s="78">
        <f t="shared" si="8"/>
        <v>0</v>
      </c>
      <c r="AQ29" s="14"/>
      <c r="AR29" s="66"/>
      <c r="AS29" s="78">
        <f t="shared" si="9"/>
        <v>0</v>
      </c>
      <c r="AT29" s="116">
        <f t="shared" si="10"/>
        <v>0</v>
      </c>
      <c r="AU29" s="117">
        <f t="shared" si="11"/>
        <v>0</v>
      </c>
      <c r="AV29" s="13"/>
    </row>
    <row r="30" spans="2:48" s="100" customFormat="1" ht="15.75" customHeight="1" x14ac:dyDescent="0.2">
      <c r="B30" s="350"/>
      <c r="C30" s="15"/>
      <c r="D30" s="11"/>
      <c r="E30" s="66"/>
      <c r="F30" s="78">
        <f t="shared" si="12"/>
        <v>0</v>
      </c>
      <c r="G30" s="14"/>
      <c r="H30" s="66"/>
      <c r="I30" s="78">
        <f t="shared" si="13"/>
        <v>0</v>
      </c>
      <c r="J30" s="14"/>
      <c r="K30" s="66"/>
      <c r="L30" s="78">
        <f t="shared" si="14"/>
        <v>0</v>
      </c>
      <c r="M30" s="14"/>
      <c r="N30" s="66"/>
      <c r="O30" s="78">
        <f t="shared" si="0"/>
        <v>0</v>
      </c>
      <c r="P30" s="14"/>
      <c r="Q30" s="66"/>
      <c r="R30" s="78">
        <f>$C30*P30*Q30</f>
        <v>0</v>
      </c>
      <c r="S30" s="14"/>
      <c r="T30" s="66"/>
      <c r="U30" s="78">
        <f t="shared" si="1"/>
        <v>0</v>
      </c>
      <c r="V30" s="14"/>
      <c r="W30" s="66"/>
      <c r="X30" s="78">
        <f t="shared" si="2"/>
        <v>0</v>
      </c>
      <c r="Y30" s="14"/>
      <c r="Z30" s="66"/>
      <c r="AA30" s="78">
        <f t="shared" si="3"/>
        <v>0</v>
      </c>
      <c r="AB30" s="14"/>
      <c r="AC30" s="66"/>
      <c r="AD30" s="78">
        <f t="shared" si="4"/>
        <v>0</v>
      </c>
      <c r="AE30" s="14"/>
      <c r="AF30" s="66"/>
      <c r="AG30" s="78">
        <f t="shared" si="5"/>
        <v>0</v>
      </c>
      <c r="AH30" s="14"/>
      <c r="AI30" s="66"/>
      <c r="AJ30" s="78">
        <f t="shared" si="6"/>
        <v>0</v>
      </c>
      <c r="AK30" s="14"/>
      <c r="AL30" s="66"/>
      <c r="AM30" s="78">
        <f t="shared" si="7"/>
        <v>0</v>
      </c>
      <c r="AN30" s="14"/>
      <c r="AO30" s="66"/>
      <c r="AP30" s="78">
        <f t="shared" si="8"/>
        <v>0</v>
      </c>
      <c r="AQ30" s="14"/>
      <c r="AR30" s="66"/>
      <c r="AS30" s="78">
        <f t="shared" si="9"/>
        <v>0</v>
      </c>
      <c r="AT30" s="116">
        <f t="shared" si="10"/>
        <v>0</v>
      </c>
      <c r="AU30" s="117">
        <f t="shared" si="11"/>
        <v>0</v>
      </c>
      <c r="AV30" s="13"/>
    </row>
    <row r="31" spans="2:48" s="100" customFormat="1" ht="15.75" customHeight="1" x14ac:dyDescent="0.2">
      <c r="B31" s="350"/>
      <c r="C31" s="15"/>
      <c r="D31" s="11"/>
      <c r="E31" s="66"/>
      <c r="F31" s="78">
        <f t="shared" ref="F31:F56" si="16">$C31*D31*E31</f>
        <v>0</v>
      </c>
      <c r="G31" s="14"/>
      <c r="H31" s="66"/>
      <c r="I31" s="78">
        <f t="shared" ref="I31:I56" si="17">$C31*G31*H31</f>
        <v>0</v>
      </c>
      <c r="J31" s="14"/>
      <c r="K31" s="66"/>
      <c r="L31" s="78">
        <f t="shared" ref="L31:L56" si="18">$C31*J31*K31</f>
        <v>0</v>
      </c>
      <c r="M31" s="14"/>
      <c r="N31" s="66"/>
      <c r="O31" s="78">
        <f t="shared" si="0"/>
        <v>0</v>
      </c>
      <c r="P31" s="14"/>
      <c r="Q31" s="66"/>
      <c r="R31" s="78">
        <f t="shared" ref="R31:R59" si="19">$C31*P31*Q31</f>
        <v>0</v>
      </c>
      <c r="S31" s="14"/>
      <c r="T31" s="66"/>
      <c r="U31" s="78">
        <f t="shared" si="1"/>
        <v>0</v>
      </c>
      <c r="V31" s="14"/>
      <c r="W31" s="66"/>
      <c r="X31" s="78">
        <f t="shared" si="2"/>
        <v>0</v>
      </c>
      <c r="Y31" s="14"/>
      <c r="Z31" s="66"/>
      <c r="AA31" s="78">
        <f t="shared" si="3"/>
        <v>0</v>
      </c>
      <c r="AB31" s="14"/>
      <c r="AC31" s="66"/>
      <c r="AD31" s="78">
        <f t="shared" si="4"/>
        <v>0</v>
      </c>
      <c r="AE31" s="14"/>
      <c r="AF31" s="66"/>
      <c r="AG31" s="78">
        <f t="shared" si="5"/>
        <v>0</v>
      </c>
      <c r="AH31" s="14"/>
      <c r="AI31" s="66"/>
      <c r="AJ31" s="78">
        <f t="shared" si="6"/>
        <v>0</v>
      </c>
      <c r="AK31" s="14"/>
      <c r="AL31" s="66"/>
      <c r="AM31" s="78">
        <f t="shared" si="7"/>
        <v>0</v>
      </c>
      <c r="AN31" s="14"/>
      <c r="AO31" s="66"/>
      <c r="AP31" s="78">
        <f t="shared" si="8"/>
        <v>0</v>
      </c>
      <c r="AQ31" s="14"/>
      <c r="AR31" s="66"/>
      <c r="AS31" s="78">
        <f t="shared" si="9"/>
        <v>0</v>
      </c>
      <c r="AT31" s="116">
        <f t="shared" si="10"/>
        <v>0</v>
      </c>
      <c r="AU31" s="117">
        <f t="shared" si="11"/>
        <v>0</v>
      </c>
      <c r="AV31" s="13"/>
    </row>
    <row r="32" spans="2:48" s="100" customFormat="1" ht="15.75" customHeight="1" x14ac:dyDescent="0.2">
      <c r="B32" s="350"/>
      <c r="C32" s="15"/>
      <c r="D32" s="11"/>
      <c r="E32" s="66"/>
      <c r="F32" s="78">
        <f t="shared" si="16"/>
        <v>0</v>
      </c>
      <c r="G32" s="14"/>
      <c r="H32" s="66"/>
      <c r="I32" s="78">
        <f t="shared" si="17"/>
        <v>0</v>
      </c>
      <c r="J32" s="14"/>
      <c r="K32" s="66"/>
      <c r="L32" s="78">
        <f t="shared" si="18"/>
        <v>0</v>
      </c>
      <c r="M32" s="14"/>
      <c r="N32" s="66"/>
      <c r="O32" s="78">
        <f t="shared" si="0"/>
        <v>0</v>
      </c>
      <c r="P32" s="14"/>
      <c r="Q32" s="66"/>
      <c r="R32" s="78">
        <f t="shared" si="19"/>
        <v>0</v>
      </c>
      <c r="S32" s="14"/>
      <c r="T32" s="66"/>
      <c r="U32" s="78">
        <f t="shared" si="1"/>
        <v>0</v>
      </c>
      <c r="V32" s="14"/>
      <c r="W32" s="66"/>
      <c r="X32" s="78">
        <f t="shared" si="2"/>
        <v>0</v>
      </c>
      <c r="Y32" s="14"/>
      <c r="Z32" s="66"/>
      <c r="AA32" s="78">
        <f t="shared" si="3"/>
        <v>0</v>
      </c>
      <c r="AB32" s="14"/>
      <c r="AC32" s="66"/>
      <c r="AD32" s="78">
        <f t="shared" si="4"/>
        <v>0</v>
      </c>
      <c r="AE32" s="14"/>
      <c r="AF32" s="66"/>
      <c r="AG32" s="78">
        <f t="shared" si="5"/>
        <v>0</v>
      </c>
      <c r="AH32" s="14"/>
      <c r="AI32" s="66"/>
      <c r="AJ32" s="78">
        <f t="shared" si="6"/>
        <v>0</v>
      </c>
      <c r="AK32" s="14"/>
      <c r="AL32" s="66"/>
      <c r="AM32" s="78">
        <f t="shared" si="7"/>
        <v>0</v>
      </c>
      <c r="AN32" s="14"/>
      <c r="AO32" s="66"/>
      <c r="AP32" s="78">
        <f t="shared" si="8"/>
        <v>0</v>
      </c>
      <c r="AQ32" s="14"/>
      <c r="AR32" s="66"/>
      <c r="AS32" s="78">
        <f t="shared" si="9"/>
        <v>0</v>
      </c>
      <c r="AT32" s="116">
        <f t="shared" si="10"/>
        <v>0</v>
      </c>
      <c r="AU32" s="117">
        <f t="shared" si="11"/>
        <v>0</v>
      </c>
      <c r="AV32" s="13"/>
    </row>
    <row r="33" spans="2:48" s="100" customFormat="1" ht="15.75" customHeight="1" x14ac:dyDescent="0.2">
      <c r="B33" s="350"/>
      <c r="C33" s="15"/>
      <c r="D33" s="11"/>
      <c r="E33" s="66"/>
      <c r="F33" s="78">
        <f t="shared" si="16"/>
        <v>0</v>
      </c>
      <c r="G33" s="14"/>
      <c r="H33" s="66"/>
      <c r="I33" s="78">
        <f t="shared" si="17"/>
        <v>0</v>
      </c>
      <c r="J33" s="14"/>
      <c r="K33" s="66"/>
      <c r="L33" s="78">
        <f t="shared" si="18"/>
        <v>0</v>
      </c>
      <c r="M33" s="14"/>
      <c r="N33" s="66"/>
      <c r="O33" s="78">
        <f t="shared" si="0"/>
        <v>0</v>
      </c>
      <c r="P33" s="14"/>
      <c r="Q33" s="66"/>
      <c r="R33" s="78">
        <f t="shared" si="19"/>
        <v>0</v>
      </c>
      <c r="S33" s="14"/>
      <c r="T33" s="66"/>
      <c r="U33" s="78">
        <f t="shared" si="1"/>
        <v>0</v>
      </c>
      <c r="V33" s="14"/>
      <c r="W33" s="66"/>
      <c r="X33" s="78">
        <f t="shared" si="2"/>
        <v>0</v>
      </c>
      <c r="Y33" s="14"/>
      <c r="Z33" s="66"/>
      <c r="AA33" s="78">
        <f t="shared" si="3"/>
        <v>0</v>
      </c>
      <c r="AB33" s="14"/>
      <c r="AC33" s="66"/>
      <c r="AD33" s="78">
        <f t="shared" si="4"/>
        <v>0</v>
      </c>
      <c r="AE33" s="14"/>
      <c r="AF33" s="66"/>
      <c r="AG33" s="78">
        <f t="shared" si="5"/>
        <v>0</v>
      </c>
      <c r="AH33" s="14"/>
      <c r="AI33" s="66"/>
      <c r="AJ33" s="78">
        <f t="shared" si="6"/>
        <v>0</v>
      </c>
      <c r="AK33" s="14"/>
      <c r="AL33" s="66"/>
      <c r="AM33" s="78">
        <f t="shared" si="7"/>
        <v>0</v>
      </c>
      <c r="AN33" s="14"/>
      <c r="AO33" s="66"/>
      <c r="AP33" s="78">
        <f t="shared" si="8"/>
        <v>0</v>
      </c>
      <c r="AQ33" s="14"/>
      <c r="AR33" s="66"/>
      <c r="AS33" s="78">
        <f t="shared" si="9"/>
        <v>0</v>
      </c>
      <c r="AT33" s="116">
        <f t="shared" si="10"/>
        <v>0</v>
      </c>
      <c r="AU33" s="117">
        <f t="shared" si="11"/>
        <v>0</v>
      </c>
      <c r="AV33" s="13"/>
    </row>
    <row r="34" spans="2:48" s="100" customFormat="1" ht="15.75" customHeight="1" x14ac:dyDescent="0.2">
      <c r="B34" s="350"/>
      <c r="C34" s="15"/>
      <c r="D34" s="11"/>
      <c r="E34" s="66"/>
      <c r="F34" s="78">
        <f t="shared" si="16"/>
        <v>0</v>
      </c>
      <c r="G34" s="14"/>
      <c r="H34" s="66"/>
      <c r="I34" s="78">
        <f t="shared" si="17"/>
        <v>0</v>
      </c>
      <c r="J34" s="14"/>
      <c r="K34" s="66"/>
      <c r="L34" s="78">
        <f t="shared" si="18"/>
        <v>0</v>
      </c>
      <c r="M34" s="14"/>
      <c r="N34" s="66"/>
      <c r="O34" s="78">
        <f t="shared" si="0"/>
        <v>0</v>
      </c>
      <c r="P34" s="14"/>
      <c r="Q34" s="66"/>
      <c r="R34" s="78">
        <f t="shared" si="19"/>
        <v>0</v>
      </c>
      <c r="S34" s="14"/>
      <c r="T34" s="66"/>
      <c r="U34" s="78">
        <f t="shared" si="1"/>
        <v>0</v>
      </c>
      <c r="V34" s="14"/>
      <c r="W34" s="66"/>
      <c r="X34" s="78">
        <f t="shared" si="2"/>
        <v>0</v>
      </c>
      <c r="Y34" s="14"/>
      <c r="Z34" s="66"/>
      <c r="AA34" s="78">
        <f t="shared" si="3"/>
        <v>0</v>
      </c>
      <c r="AB34" s="14"/>
      <c r="AC34" s="66"/>
      <c r="AD34" s="78">
        <f t="shared" si="4"/>
        <v>0</v>
      </c>
      <c r="AE34" s="14"/>
      <c r="AF34" s="66"/>
      <c r="AG34" s="78">
        <f t="shared" si="5"/>
        <v>0</v>
      </c>
      <c r="AH34" s="14"/>
      <c r="AI34" s="66"/>
      <c r="AJ34" s="78">
        <f t="shared" si="6"/>
        <v>0</v>
      </c>
      <c r="AK34" s="14"/>
      <c r="AL34" s="66"/>
      <c r="AM34" s="78">
        <f t="shared" si="7"/>
        <v>0</v>
      </c>
      <c r="AN34" s="14"/>
      <c r="AO34" s="66"/>
      <c r="AP34" s="78">
        <f t="shared" si="8"/>
        <v>0</v>
      </c>
      <c r="AQ34" s="14"/>
      <c r="AR34" s="66"/>
      <c r="AS34" s="78">
        <f t="shared" si="9"/>
        <v>0</v>
      </c>
      <c r="AT34" s="116">
        <f t="shared" si="10"/>
        <v>0</v>
      </c>
      <c r="AU34" s="117">
        <f t="shared" si="11"/>
        <v>0</v>
      </c>
      <c r="AV34" s="13"/>
    </row>
    <row r="35" spans="2:48" s="100" customFormat="1" ht="15.75" customHeight="1" x14ac:dyDescent="0.2">
      <c r="B35" s="350"/>
      <c r="C35" s="15"/>
      <c r="D35" s="11"/>
      <c r="E35" s="66"/>
      <c r="F35" s="78">
        <f t="shared" si="16"/>
        <v>0</v>
      </c>
      <c r="G35" s="14"/>
      <c r="H35" s="66"/>
      <c r="I35" s="78">
        <f t="shared" si="17"/>
        <v>0</v>
      </c>
      <c r="J35" s="14"/>
      <c r="K35" s="66"/>
      <c r="L35" s="78">
        <f t="shared" si="18"/>
        <v>0</v>
      </c>
      <c r="M35" s="14"/>
      <c r="N35" s="66"/>
      <c r="O35" s="78">
        <f t="shared" si="0"/>
        <v>0</v>
      </c>
      <c r="P35" s="14"/>
      <c r="Q35" s="66"/>
      <c r="R35" s="78">
        <f t="shared" si="19"/>
        <v>0</v>
      </c>
      <c r="S35" s="14"/>
      <c r="T35" s="66"/>
      <c r="U35" s="78">
        <f t="shared" si="1"/>
        <v>0</v>
      </c>
      <c r="V35" s="14"/>
      <c r="W35" s="66"/>
      <c r="X35" s="78">
        <f t="shared" si="2"/>
        <v>0</v>
      </c>
      <c r="Y35" s="14"/>
      <c r="Z35" s="66"/>
      <c r="AA35" s="78">
        <f t="shared" si="3"/>
        <v>0</v>
      </c>
      <c r="AB35" s="14"/>
      <c r="AC35" s="66"/>
      <c r="AD35" s="78">
        <f t="shared" si="4"/>
        <v>0</v>
      </c>
      <c r="AE35" s="14"/>
      <c r="AF35" s="66"/>
      <c r="AG35" s="78">
        <f t="shared" si="5"/>
        <v>0</v>
      </c>
      <c r="AH35" s="14"/>
      <c r="AI35" s="66"/>
      <c r="AJ35" s="78">
        <f t="shared" si="6"/>
        <v>0</v>
      </c>
      <c r="AK35" s="14"/>
      <c r="AL35" s="66"/>
      <c r="AM35" s="78">
        <f t="shared" si="7"/>
        <v>0</v>
      </c>
      <c r="AN35" s="14"/>
      <c r="AO35" s="66"/>
      <c r="AP35" s="78">
        <f t="shared" si="8"/>
        <v>0</v>
      </c>
      <c r="AQ35" s="14"/>
      <c r="AR35" s="66"/>
      <c r="AS35" s="78">
        <f t="shared" si="9"/>
        <v>0</v>
      </c>
      <c r="AT35" s="116">
        <f t="shared" si="10"/>
        <v>0</v>
      </c>
      <c r="AU35" s="117">
        <f t="shared" si="11"/>
        <v>0</v>
      </c>
      <c r="AV35" s="13"/>
    </row>
    <row r="36" spans="2:48" s="100" customFormat="1" ht="15.75" customHeight="1" x14ac:dyDescent="0.2">
      <c r="B36" s="350"/>
      <c r="C36" s="15"/>
      <c r="D36" s="11"/>
      <c r="E36" s="66"/>
      <c r="F36" s="78">
        <f t="shared" si="16"/>
        <v>0</v>
      </c>
      <c r="G36" s="14"/>
      <c r="H36" s="66"/>
      <c r="I36" s="78">
        <f t="shared" si="17"/>
        <v>0</v>
      </c>
      <c r="J36" s="14"/>
      <c r="K36" s="66"/>
      <c r="L36" s="78">
        <f t="shared" si="18"/>
        <v>0</v>
      </c>
      <c r="M36" s="14"/>
      <c r="N36" s="66"/>
      <c r="O36" s="78">
        <f t="shared" si="0"/>
        <v>0</v>
      </c>
      <c r="P36" s="14"/>
      <c r="Q36" s="66"/>
      <c r="R36" s="78">
        <f t="shared" si="19"/>
        <v>0</v>
      </c>
      <c r="S36" s="14"/>
      <c r="T36" s="66"/>
      <c r="U36" s="78">
        <f t="shared" si="1"/>
        <v>0</v>
      </c>
      <c r="V36" s="14"/>
      <c r="W36" s="66"/>
      <c r="X36" s="78">
        <f t="shared" si="2"/>
        <v>0</v>
      </c>
      <c r="Y36" s="14"/>
      <c r="Z36" s="66"/>
      <c r="AA36" s="78">
        <f t="shared" si="3"/>
        <v>0</v>
      </c>
      <c r="AB36" s="14"/>
      <c r="AC36" s="66"/>
      <c r="AD36" s="78">
        <f t="shared" si="4"/>
        <v>0</v>
      </c>
      <c r="AE36" s="14"/>
      <c r="AF36" s="66"/>
      <c r="AG36" s="78">
        <f t="shared" si="5"/>
        <v>0</v>
      </c>
      <c r="AH36" s="14"/>
      <c r="AI36" s="66"/>
      <c r="AJ36" s="78">
        <f t="shared" si="6"/>
        <v>0</v>
      </c>
      <c r="AK36" s="14"/>
      <c r="AL36" s="66"/>
      <c r="AM36" s="78">
        <f t="shared" si="7"/>
        <v>0</v>
      </c>
      <c r="AN36" s="14"/>
      <c r="AO36" s="66"/>
      <c r="AP36" s="78">
        <f t="shared" si="8"/>
        <v>0</v>
      </c>
      <c r="AQ36" s="14"/>
      <c r="AR36" s="66"/>
      <c r="AS36" s="78">
        <f t="shared" si="9"/>
        <v>0</v>
      </c>
      <c r="AT36" s="116">
        <f t="shared" si="10"/>
        <v>0</v>
      </c>
      <c r="AU36" s="117">
        <f t="shared" si="11"/>
        <v>0</v>
      </c>
      <c r="AV36" s="13"/>
    </row>
    <row r="37" spans="2:48" s="100" customFormat="1" ht="15.75" customHeight="1" x14ac:dyDescent="0.2">
      <c r="B37" s="350"/>
      <c r="C37" s="15"/>
      <c r="D37" s="11"/>
      <c r="E37" s="66"/>
      <c r="F37" s="78">
        <f t="shared" si="16"/>
        <v>0</v>
      </c>
      <c r="G37" s="14"/>
      <c r="H37" s="66"/>
      <c r="I37" s="78">
        <f t="shared" si="17"/>
        <v>0</v>
      </c>
      <c r="J37" s="14"/>
      <c r="K37" s="66"/>
      <c r="L37" s="78">
        <f t="shared" si="18"/>
        <v>0</v>
      </c>
      <c r="M37" s="14"/>
      <c r="N37" s="66"/>
      <c r="O37" s="78">
        <f t="shared" si="0"/>
        <v>0</v>
      </c>
      <c r="P37" s="14"/>
      <c r="Q37" s="66"/>
      <c r="R37" s="78">
        <f t="shared" si="19"/>
        <v>0</v>
      </c>
      <c r="S37" s="14"/>
      <c r="T37" s="66"/>
      <c r="U37" s="78">
        <f t="shared" si="1"/>
        <v>0</v>
      </c>
      <c r="V37" s="14"/>
      <c r="W37" s="66"/>
      <c r="X37" s="78">
        <f t="shared" si="2"/>
        <v>0</v>
      </c>
      <c r="Y37" s="14"/>
      <c r="Z37" s="66"/>
      <c r="AA37" s="78">
        <f t="shared" si="3"/>
        <v>0</v>
      </c>
      <c r="AB37" s="14"/>
      <c r="AC37" s="66"/>
      <c r="AD37" s="78">
        <f t="shared" si="4"/>
        <v>0</v>
      </c>
      <c r="AE37" s="14"/>
      <c r="AF37" s="66"/>
      <c r="AG37" s="78">
        <f t="shared" si="5"/>
        <v>0</v>
      </c>
      <c r="AH37" s="14"/>
      <c r="AI37" s="66"/>
      <c r="AJ37" s="78">
        <f t="shared" si="6"/>
        <v>0</v>
      </c>
      <c r="AK37" s="14"/>
      <c r="AL37" s="66"/>
      <c r="AM37" s="78">
        <f t="shared" si="7"/>
        <v>0</v>
      </c>
      <c r="AN37" s="14"/>
      <c r="AO37" s="66"/>
      <c r="AP37" s="78">
        <f t="shared" si="8"/>
        <v>0</v>
      </c>
      <c r="AQ37" s="14"/>
      <c r="AR37" s="66"/>
      <c r="AS37" s="78">
        <f t="shared" si="9"/>
        <v>0</v>
      </c>
      <c r="AT37" s="116">
        <f t="shared" si="10"/>
        <v>0</v>
      </c>
      <c r="AU37" s="117">
        <f t="shared" si="11"/>
        <v>0</v>
      </c>
      <c r="AV37" s="13"/>
    </row>
    <row r="38" spans="2:48" s="100" customFormat="1" ht="15.75" customHeight="1" x14ac:dyDescent="0.2">
      <c r="B38" s="350"/>
      <c r="C38" s="15"/>
      <c r="D38" s="11"/>
      <c r="E38" s="66"/>
      <c r="F38" s="78">
        <f t="shared" si="16"/>
        <v>0</v>
      </c>
      <c r="G38" s="14"/>
      <c r="H38" s="66"/>
      <c r="I38" s="78">
        <f t="shared" si="17"/>
        <v>0</v>
      </c>
      <c r="J38" s="14"/>
      <c r="K38" s="66"/>
      <c r="L38" s="78">
        <f t="shared" si="18"/>
        <v>0</v>
      </c>
      <c r="M38" s="14"/>
      <c r="N38" s="66"/>
      <c r="O38" s="78">
        <f t="shared" si="0"/>
        <v>0</v>
      </c>
      <c r="P38" s="14"/>
      <c r="Q38" s="66"/>
      <c r="R38" s="78">
        <f t="shared" si="19"/>
        <v>0</v>
      </c>
      <c r="S38" s="14"/>
      <c r="T38" s="66"/>
      <c r="U38" s="78">
        <f t="shared" si="1"/>
        <v>0</v>
      </c>
      <c r="V38" s="14"/>
      <c r="W38" s="66"/>
      <c r="X38" s="78">
        <f t="shared" si="2"/>
        <v>0</v>
      </c>
      <c r="Y38" s="14"/>
      <c r="Z38" s="66"/>
      <c r="AA38" s="78">
        <f t="shared" si="3"/>
        <v>0</v>
      </c>
      <c r="AB38" s="14"/>
      <c r="AC38" s="66"/>
      <c r="AD38" s="78">
        <f t="shared" si="4"/>
        <v>0</v>
      </c>
      <c r="AE38" s="14"/>
      <c r="AF38" s="66"/>
      <c r="AG38" s="78">
        <f t="shared" si="5"/>
        <v>0</v>
      </c>
      <c r="AH38" s="14"/>
      <c r="AI38" s="66"/>
      <c r="AJ38" s="78">
        <f t="shared" si="6"/>
        <v>0</v>
      </c>
      <c r="AK38" s="14"/>
      <c r="AL38" s="66"/>
      <c r="AM38" s="78">
        <f t="shared" si="7"/>
        <v>0</v>
      </c>
      <c r="AN38" s="14"/>
      <c r="AO38" s="66"/>
      <c r="AP38" s="78">
        <f t="shared" si="8"/>
        <v>0</v>
      </c>
      <c r="AQ38" s="14"/>
      <c r="AR38" s="66"/>
      <c r="AS38" s="78">
        <f t="shared" si="9"/>
        <v>0</v>
      </c>
      <c r="AT38" s="116">
        <f t="shared" si="10"/>
        <v>0</v>
      </c>
      <c r="AU38" s="117">
        <f t="shared" si="11"/>
        <v>0</v>
      </c>
      <c r="AV38" s="13"/>
    </row>
    <row r="39" spans="2:48" s="100" customFormat="1" ht="15.75" customHeight="1" x14ac:dyDescent="0.2">
      <c r="B39" s="350"/>
      <c r="C39" s="15"/>
      <c r="D39" s="11"/>
      <c r="E39" s="66"/>
      <c r="F39" s="78">
        <f t="shared" si="16"/>
        <v>0</v>
      </c>
      <c r="G39" s="14"/>
      <c r="H39" s="66"/>
      <c r="I39" s="78">
        <f t="shared" si="17"/>
        <v>0</v>
      </c>
      <c r="J39" s="14"/>
      <c r="K39" s="66"/>
      <c r="L39" s="78">
        <f t="shared" si="18"/>
        <v>0</v>
      </c>
      <c r="M39" s="14"/>
      <c r="N39" s="66"/>
      <c r="O39" s="78">
        <f t="shared" si="0"/>
        <v>0</v>
      </c>
      <c r="P39" s="14"/>
      <c r="Q39" s="66"/>
      <c r="R39" s="78">
        <f t="shared" si="19"/>
        <v>0</v>
      </c>
      <c r="S39" s="14"/>
      <c r="T39" s="66"/>
      <c r="U39" s="78">
        <f t="shared" si="1"/>
        <v>0</v>
      </c>
      <c r="V39" s="14"/>
      <c r="W39" s="66"/>
      <c r="X39" s="78">
        <f t="shared" si="2"/>
        <v>0</v>
      </c>
      <c r="Y39" s="14"/>
      <c r="Z39" s="66"/>
      <c r="AA39" s="78">
        <f t="shared" si="3"/>
        <v>0</v>
      </c>
      <c r="AB39" s="14"/>
      <c r="AC39" s="66"/>
      <c r="AD39" s="78">
        <f t="shared" si="4"/>
        <v>0</v>
      </c>
      <c r="AE39" s="14"/>
      <c r="AF39" s="66"/>
      <c r="AG39" s="78">
        <f t="shared" si="5"/>
        <v>0</v>
      </c>
      <c r="AH39" s="14"/>
      <c r="AI39" s="66"/>
      <c r="AJ39" s="78">
        <f t="shared" si="6"/>
        <v>0</v>
      </c>
      <c r="AK39" s="14"/>
      <c r="AL39" s="66"/>
      <c r="AM39" s="78">
        <f t="shared" si="7"/>
        <v>0</v>
      </c>
      <c r="AN39" s="14"/>
      <c r="AO39" s="66"/>
      <c r="AP39" s="78">
        <f t="shared" si="8"/>
        <v>0</v>
      </c>
      <c r="AQ39" s="14"/>
      <c r="AR39" s="66"/>
      <c r="AS39" s="78">
        <f t="shared" si="9"/>
        <v>0</v>
      </c>
      <c r="AT39" s="116">
        <f t="shared" si="10"/>
        <v>0</v>
      </c>
      <c r="AU39" s="117">
        <f t="shared" si="11"/>
        <v>0</v>
      </c>
      <c r="AV39" s="13"/>
    </row>
    <row r="40" spans="2:48" s="100" customFormat="1" ht="15.75" customHeight="1" x14ac:dyDescent="0.2">
      <c r="B40" s="350"/>
      <c r="C40" s="15"/>
      <c r="D40" s="11"/>
      <c r="E40" s="66"/>
      <c r="F40" s="78">
        <f t="shared" si="16"/>
        <v>0</v>
      </c>
      <c r="G40" s="14"/>
      <c r="H40" s="66"/>
      <c r="I40" s="78">
        <f t="shared" si="17"/>
        <v>0</v>
      </c>
      <c r="J40" s="14"/>
      <c r="K40" s="66"/>
      <c r="L40" s="78">
        <f t="shared" si="18"/>
        <v>0</v>
      </c>
      <c r="M40" s="14"/>
      <c r="N40" s="66"/>
      <c r="O40" s="78">
        <f t="shared" si="0"/>
        <v>0</v>
      </c>
      <c r="P40" s="14"/>
      <c r="Q40" s="66"/>
      <c r="R40" s="78">
        <f t="shared" si="19"/>
        <v>0</v>
      </c>
      <c r="S40" s="14"/>
      <c r="T40" s="66"/>
      <c r="U40" s="78">
        <f t="shared" si="1"/>
        <v>0</v>
      </c>
      <c r="V40" s="14"/>
      <c r="W40" s="66"/>
      <c r="X40" s="78">
        <f t="shared" si="2"/>
        <v>0</v>
      </c>
      <c r="Y40" s="14"/>
      <c r="Z40" s="66"/>
      <c r="AA40" s="78">
        <f t="shared" si="3"/>
        <v>0</v>
      </c>
      <c r="AB40" s="14"/>
      <c r="AC40" s="66"/>
      <c r="AD40" s="78">
        <f t="shared" si="4"/>
        <v>0</v>
      </c>
      <c r="AE40" s="14"/>
      <c r="AF40" s="66"/>
      <c r="AG40" s="78">
        <f t="shared" si="5"/>
        <v>0</v>
      </c>
      <c r="AH40" s="14"/>
      <c r="AI40" s="66"/>
      <c r="AJ40" s="78">
        <f t="shared" si="6"/>
        <v>0</v>
      </c>
      <c r="AK40" s="14"/>
      <c r="AL40" s="66"/>
      <c r="AM40" s="78">
        <f t="shared" si="7"/>
        <v>0</v>
      </c>
      <c r="AN40" s="14"/>
      <c r="AO40" s="66"/>
      <c r="AP40" s="78">
        <f t="shared" si="8"/>
        <v>0</v>
      </c>
      <c r="AQ40" s="14"/>
      <c r="AR40" s="66"/>
      <c r="AS40" s="78">
        <f t="shared" si="9"/>
        <v>0</v>
      </c>
      <c r="AT40" s="116">
        <f t="shared" si="10"/>
        <v>0</v>
      </c>
      <c r="AU40" s="117">
        <f t="shared" si="11"/>
        <v>0</v>
      </c>
      <c r="AV40" s="13"/>
    </row>
    <row r="41" spans="2:48" s="100" customFormat="1" ht="15.75" customHeight="1" x14ac:dyDescent="0.2">
      <c r="B41" s="350"/>
      <c r="C41" s="15"/>
      <c r="D41" s="11"/>
      <c r="E41" s="66"/>
      <c r="F41" s="78">
        <f t="shared" si="16"/>
        <v>0</v>
      </c>
      <c r="G41" s="14"/>
      <c r="H41" s="66"/>
      <c r="I41" s="78">
        <f t="shared" si="17"/>
        <v>0</v>
      </c>
      <c r="J41" s="14"/>
      <c r="K41" s="66"/>
      <c r="L41" s="78">
        <f t="shared" si="18"/>
        <v>0</v>
      </c>
      <c r="M41" s="14"/>
      <c r="N41" s="66"/>
      <c r="O41" s="78">
        <f t="shared" si="0"/>
        <v>0</v>
      </c>
      <c r="P41" s="14"/>
      <c r="Q41" s="66"/>
      <c r="R41" s="78">
        <f t="shared" si="19"/>
        <v>0</v>
      </c>
      <c r="S41" s="14"/>
      <c r="T41" s="66"/>
      <c r="U41" s="78">
        <f t="shared" si="1"/>
        <v>0</v>
      </c>
      <c r="V41" s="14"/>
      <c r="W41" s="66"/>
      <c r="X41" s="78">
        <f t="shared" si="2"/>
        <v>0</v>
      </c>
      <c r="Y41" s="14"/>
      <c r="Z41" s="66"/>
      <c r="AA41" s="78">
        <f t="shared" si="3"/>
        <v>0</v>
      </c>
      <c r="AB41" s="14"/>
      <c r="AC41" s="66"/>
      <c r="AD41" s="78">
        <f t="shared" si="4"/>
        <v>0</v>
      </c>
      <c r="AE41" s="14"/>
      <c r="AF41" s="66"/>
      <c r="AG41" s="78">
        <f t="shared" si="5"/>
        <v>0</v>
      </c>
      <c r="AH41" s="14"/>
      <c r="AI41" s="66"/>
      <c r="AJ41" s="78">
        <f t="shared" si="6"/>
        <v>0</v>
      </c>
      <c r="AK41" s="14"/>
      <c r="AL41" s="66"/>
      <c r="AM41" s="78">
        <f t="shared" si="7"/>
        <v>0</v>
      </c>
      <c r="AN41" s="14"/>
      <c r="AO41" s="66"/>
      <c r="AP41" s="78">
        <f t="shared" si="8"/>
        <v>0</v>
      </c>
      <c r="AQ41" s="14"/>
      <c r="AR41" s="66"/>
      <c r="AS41" s="78">
        <f t="shared" si="9"/>
        <v>0</v>
      </c>
      <c r="AT41" s="116">
        <f t="shared" si="10"/>
        <v>0</v>
      </c>
      <c r="AU41" s="117">
        <f t="shared" si="11"/>
        <v>0</v>
      </c>
      <c r="AV41" s="13"/>
    </row>
    <row r="42" spans="2:48" s="100" customFormat="1" ht="15.75" customHeight="1" x14ac:dyDescent="0.2">
      <c r="B42" s="350"/>
      <c r="C42" s="15"/>
      <c r="D42" s="11"/>
      <c r="E42" s="66"/>
      <c r="F42" s="78">
        <f t="shared" si="16"/>
        <v>0</v>
      </c>
      <c r="G42" s="14"/>
      <c r="H42" s="66"/>
      <c r="I42" s="78">
        <f t="shared" si="17"/>
        <v>0</v>
      </c>
      <c r="J42" s="14"/>
      <c r="K42" s="66"/>
      <c r="L42" s="78">
        <f t="shared" si="18"/>
        <v>0</v>
      </c>
      <c r="M42" s="14"/>
      <c r="N42" s="66"/>
      <c r="O42" s="78">
        <f t="shared" si="0"/>
        <v>0</v>
      </c>
      <c r="P42" s="14"/>
      <c r="Q42" s="66"/>
      <c r="R42" s="78">
        <f t="shared" si="19"/>
        <v>0</v>
      </c>
      <c r="S42" s="14"/>
      <c r="T42" s="66"/>
      <c r="U42" s="78">
        <f t="shared" si="1"/>
        <v>0</v>
      </c>
      <c r="V42" s="14"/>
      <c r="W42" s="66"/>
      <c r="X42" s="78">
        <f t="shared" si="2"/>
        <v>0</v>
      </c>
      <c r="Y42" s="14"/>
      <c r="Z42" s="66"/>
      <c r="AA42" s="78">
        <f t="shared" si="3"/>
        <v>0</v>
      </c>
      <c r="AB42" s="14"/>
      <c r="AC42" s="66"/>
      <c r="AD42" s="78">
        <f t="shared" si="4"/>
        <v>0</v>
      </c>
      <c r="AE42" s="14"/>
      <c r="AF42" s="66"/>
      <c r="AG42" s="78">
        <f t="shared" si="5"/>
        <v>0</v>
      </c>
      <c r="AH42" s="14"/>
      <c r="AI42" s="66"/>
      <c r="AJ42" s="78">
        <f t="shared" si="6"/>
        <v>0</v>
      </c>
      <c r="AK42" s="14"/>
      <c r="AL42" s="66"/>
      <c r="AM42" s="78">
        <f t="shared" si="7"/>
        <v>0</v>
      </c>
      <c r="AN42" s="14"/>
      <c r="AO42" s="66"/>
      <c r="AP42" s="78">
        <f t="shared" si="8"/>
        <v>0</v>
      </c>
      <c r="AQ42" s="14"/>
      <c r="AR42" s="66"/>
      <c r="AS42" s="78">
        <f t="shared" si="9"/>
        <v>0</v>
      </c>
      <c r="AT42" s="116">
        <f t="shared" si="10"/>
        <v>0</v>
      </c>
      <c r="AU42" s="117">
        <f t="shared" si="11"/>
        <v>0</v>
      </c>
      <c r="AV42" s="13"/>
    </row>
    <row r="43" spans="2:48" s="100" customFormat="1" ht="15.75" customHeight="1" x14ac:dyDescent="0.2">
      <c r="B43" s="350"/>
      <c r="C43" s="15"/>
      <c r="D43" s="11"/>
      <c r="E43" s="66"/>
      <c r="F43" s="78">
        <f t="shared" si="16"/>
        <v>0</v>
      </c>
      <c r="G43" s="14"/>
      <c r="H43" s="66"/>
      <c r="I43" s="78">
        <f t="shared" si="17"/>
        <v>0</v>
      </c>
      <c r="J43" s="14"/>
      <c r="K43" s="66"/>
      <c r="L43" s="78">
        <f t="shared" si="18"/>
        <v>0</v>
      </c>
      <c r="M43" s="14"/>
      <c r="N43" s="66"/>
      <c r="O43" s="78">
        <f t="shared" si="0"/>
        <v>0</v>
      </c>
      <c r="P43" s="14"/>
      <c r="Q43" s="66"/>
      <c r="R43" s="78">
        <f t="shared" si="19"/>
        <v>0</v>
      </c>
      <c r="S43" s="14"/>
      <c r="T43" s="66"/>
      <c r="U43" s="78">
        <f t="shared" si="1"/>
        <v>0</v>
      </c>
      <c r="V43" s="14"/>
      <c r="W43" s="66"/>
      <c r="X43" s="78">
        <f t="shared" si="2"/>
        <v>0</v>
      </c>
      <c r="Y43" s="14"/>
      <c r="Z43" s="66"/>
      <c r="AA43" s="78">
        <f t="shared" si="3"/>
        <v>0</v>
      </c>
      <c r="AB43" s="14"/>
      <c r="AC43" s="66"/>
      <c r="AD43" s="78">
        <f t="shared" si="4"/>
        <v>0</v>
      </c>
      <c r="AE43" s="14"/>
      <c r="AF43" s="66"/>
      <c r="AG43" s="78">
        <f t="shared" si="5"/>
        <v>0</v>
      </c>
      <c r="AH43" s="14"/>
      <c r="AI43" s="66"/>
      <c r="AJ43" s="78">
        <f t="shared" si="6"/>
        <v>0</v>
      </c>
      <c r="AK43" s="14"/>
      <c r="AL43" s="66"/>
      <c r="AM43" s="78">
        <f t="shared" si="7"/>
        <v>0</v>
      </c>
      <c r="AN43" s="14"/>
      <c r="AO43" s="66"/>
      <c r="AP43" s="78">
        <f t="shared" si="8"/>
        <v>0</v>
      </c>
      <c r="AQ43" s="14"/>
      <c r="AR43" s="66"/>
      <c r="AS43" s="78">
        <f t="shared" si="9"/>
        <v>0</v>
      </c>
      <c r="AT43" s="116">
        <f t="shared" si="10"/>
        <v>0</v>
      </c>
      <c r="AU43" s="117">
        <f t="shared" si="11"/>
        <v>0</v>
      </c>
      <c r="AV43" s="13"/>
    </row>
    <row r="44" spans="2:48" s="100" customFormat="1" ht="15.75" customHeight="1" x14ac:dyDescent="0.2">
      <c r="B44" s="350"/>
      <c r="C44" s="15"/>
      <c r="D44" s="11"/>
      <c r="E44" s="66"/>
      <c r="F44" s="78">
        <f t="shared" si="16"/>
        <v>0</v>
      </c>
      <c r="G44" s="14"/>
      <c r="H44" s="66"/>
      <c r="I44" s="78">
        <f t="shared" si="17"/>
        <v>0</v>
      </c>
      <c r="J44" s="14"/>
      <c r="K44" s="66"/>
      <c r="L44" s="78">
        <f t="shared" si="18"/>
        <v>0</v>
      </c>
      <c r="M44" s="14"/>
      <c r="N44" s="66"/>
      <c r="O44" s="78">
        <f t="shared" si="0"/>
        <v>0</v>
      </c>
      <c r="P44" s="14"/>
      <c r="Q44" s="66"/>
      <c r="R44" s="78">
        <f t="shared" si="19"/>
        <v>0</v>
      </c>
      <c r="S44" s="14"/>
      <c r="T44" s="66"/>
      <c r="U44" s="78">
        <f t="shared" si="1"/>
        <v>0</v>
      </c>
      <c r="V44" s="14"/>
      <c r="W44" s="66"/>
      <c r="X44" s="78">
        <f t="shared" si="2"/>
        <v>0</v>
      </c>
      <c r="Y44" s="14"/>
      <c r="Z44" s="66"/>
      <c r="AA44" s="78">
        <f t="shared" si="3"/>
        <v>0</v>
      </c>
      <c r="AB44" s="14"/>
      <c r="AC44" s="66"/>
      <c r="AD44" s="78">
        <f t="shared" si="4"/>
        <v>0</v>
      </c>
      <c r="AE44" s="14"/>
      <c r="AF44" s="66"/>
      <c r="AG44" s="78">
        <f t="shared" si="5"/>
        <v>0</v>
      </c>
      <c r="AH44" s="14"/>
      <c r="AI44" s="66"/>
      <c r="AJ44" s="78">
        <f t="shared" si="6"/>
        <v>0</v>
      </c>
      <c r="AK44" s="14"/>
      <c r="AL44" s="66"/>
      <c r="AM44" s="78">
        <f t="shared" si="7"/>
        <v>0</v>
      </c>
      <c r="AN44" s="14"/>
      <c r="AO44" s="66"/>
      <c r="AP44" s="78">
        <f t="shared" si="8"/>
        <v>0</v>
      </c>
      <c r="AQ44" s="14"/>
      <c r="AR44" s="66"/>
      <c r="AS44" s="78">
        <f t="shared" si="9"/>
        <v>0</v>
      </c>
      <c r="AT44" s="116">
        <f t="shared" si="10"/>
        <v>0</v>
      </c>
      <c r="AU44" s="117">
        <f t="shared" si="11"/>
        <v>0</v>
      </c>
      <c r="AV44" s="13"/>
    </row>
    <row r="45" spans="2:48" s="100" customFormat="1" ht="15.75" customHeight="1" x14ac:dyDescent="0.2">
      <c r="B45" s="350"/>
      <c r="C45" s="15"/>
      <c r="D45" s="11"/>
      <c r="E45" s="66"/>
      <c r="F45" s="78">
        <f t="shared" si="16"/>
        <v>0</v>
      </c>
      <c r="G45" s="14"/>
      <c r="H45" s="66"/>
      <c r="I45" s="78">
        <f t="shared" si="17"/>
        <v>0</v>
      </c>
      <c r="J45" s="14"/>
      <c r="K45" s="66"/>
      <c r="L45" s="78">
        <f t="shared" si="18"/>
        <v>0</v>
      </c>
      <c r="M45" s="14"/>
      <c r="N45" s="66"/>
      <c r="O45" s="78">
        <f t="shared" si="0"/>
        <v>0</v>
      </c>
      <c r="P45" s="14"/>
      <c r="Q45" s="66"/>
      <c r="R45" s="78">
        <f t="shared" si="19"/>
        <v>0</v>
      </c>
      <c r="S45" s="14"/>
      <c r="T45" s="66"/>
      <c r="U45" s="78">
        <f t="shared" si="1"/>
        <v>0</v>
      </c>
      <c r="V45" s="14"/>
      <c r="W45" s="66"/>
      <c r="X45" s="78">
        <f t="shared" si="2"/>
        <v>0</v>
      </c>
      <c r="Y45" s="14"/>
      <c r="Z45" s="66"/>
      <c r="AA45" s="78">
        <f t="shared" si="3"/>
        <v>0</v>
      </c>
      <c r="AB45" s="14"/>
      <c r="AC45" s="66"/>
      <c r="AD45" s="78">
        <f t="shared" si="4"/>
        <v>0</v>
      </c>
      <c r="AE45" s="14"/>
      <c r="AF45" s="66"/>
      <c r="AG45" s="78">
        <f t="shared" si="5"/>
        <v>0</v>
      </c>
      <c r="AH45" s="14"/>
      <c r="AI45" s="66"/>
      <c r="AJ45" s="78">
        <f t="shared" si="6"/>
        <v>0</v>
      </c>
      <c r="AK45" s="14"/>
      <c r="AL45" s="66"/>
      <c r="AM45" s="78">
        <f t="shared" si="7"/>
        <v>0</v>
      </c>
      <c r="AN45" s="14"/>
      <c r="AO45" s="66"/>
      <c r="AP45" s="78">
        <f t="shared" si="8"/>
        <v>0</v>
      </c>
      <c r="AQ45" s="14"/>
      <c r="AR45" s="66"/>
      <c r="AS45" s="78">
        <f t="shared" si="9"/>
        <v>0</v>
      </c>
      <c r="AT45" s="116">
        <f t="shared" si="10"/>
        <v>0</v>
      </c>
      <c r="AU45" s="117">
        <f t="shared" si="11"/>
        <v>0</v>
      </c>
      <c r="AV45" s="13"/>
    </row>
    <row r="46" spans="2:48" s="100" customFormat="1" ht="15.75" customHeight="1" x14ac:dyDescent="0.2">
      <c r="B46" s="350"/>
      <c r="C46" s="15"/>
      <c r="D46" s="11"/>
      <c r="E46" s="66"/>
      <c r="F46" s="78">
        <f t="shared" si="16"/>
        <v>0</v>
      </c>
      <c r="G46" s="14"/>
      <c r="H46" s="66"/>
      <c r="I46" s="78">
        <f t="shared" si="17"/>
        <v>0</v>
      </c>
      <c r="J46" s="14"/>
      <c r="K46" s="66"/>
      <c r="L46" s="78">
        <f t="shared" si="18"/>
        <v>0</v>
      </c>
      <c r="M46" s="14"/>
      <c r="N46" s="66"/>
      <c r="O46" s="78">
        <f t="shared" si="0"/>
        <v>0</v>
      </c>
      <c r="P46" s="14"/>
      <c r="Q46" s="66"/>
      <c r="R46" s="78">
        <f t="shared" si="19"/>
        <v>0</v>
      </c>
      <c r="S46" s="14"/>
      <c r="T46" s="66"/>
      <c r="U46" s="78">
        <f t="shared" si="1"/>
        <v>0</v>
      </c>
      <c r="V46" s="14"/>
      <c r="W46" s="66"/>
      <c r="X46" s="78">
        <f t="shared" si="2"/>
        <v>0</v>
      </c>
      <c r="Y46" s="14"/>
      <c r="Z46" s="66"/>
      <c r="AA46" s="78">
        <f t="shared" si="3"/>
        <v>0</v>
      </c>
      <c r="AB46" s="14"/>
      <c r="AC46" s="66"/>
      <c r="AD46" s="78">
        <f t="shared" si="4"/>
        <v>0</v>
      </c>
      <c r="AE46" s="14"/>
      <c r="AF46" s="66"/>
      <c r="AG46" s="78">
        <f t="shared" si="5"/>
        <v>0</v>
      </c>
      <c r="AH46" s="14"/>
      <c r="AI46" s="66"/>
      <c r="AJ46" s="78">
        <f t="shared" si="6"/>
        <v>0</v>
      </c>
      <c r="AK46" s="14"/>
      <c r="AL46" s="66"/>
      <c r="AM46" s="78">
        <f t="shared" si="7"/>
        <v>0</v>
      </c>
      <c r="AN46" s="14"/>
      <c r="AO46" s="66"/>
      <c r="AP46" s="78">
        <f t="shared" si="8"/>
        <v>0</v>
      </c>
      <c r="AQ46" s="14"/>
      <c r="AR46" s="66"/>
      <c r="AS46" s="78">
        <f t="shared" si="9"/>
        <v>0</v>
      </c>
      <c r="AT46" s="116">
        <f t="shared" si="10"/>
        <v>0</v>
      </c>
      <c r="AU46" s="117">
        <f t="shared" si="11"/>
        <v>0</v>
      </c>
      <c r="AV46" s="13"/>
    </row>
    <row r="47" spans="2:48" s="100" customFormat="1" ht="15.75" customHeight="1" x14ac:dyDescent="0.2">
      <c r="B47" s="350"/>
      <c r="C47" s="15"/>
      <c r="D47" s="11"/>
      <c r="E47" s="66"/>
      <c r="F47" s="78">
        <f t="shared" si="16"/>
        <v>0</v>
      </c>
      <c r="G47" s="14"/>
      <c r="H47" s="66"/>
      <c r="I47" s="78">
        <f t="shared" si="17"/>
        <v>0</v>
      </c>
      <c r="J47" s="14"/>
      <c r="K47" s="66"/>
      <c r="L47" s="78">
        <f t="shared" si="18"/>
        <v>0</v>
      </c>
      <c r="M47" s="14"/>
      <c r="N47" s="66"/>
      <c r="O47" s="78">
        <f t="shared" si="0"/>
        <v>0</v>
      </c>
      <c r="P47" s="14"/>
      <c r="Q47" s="66"/>
      <c r="R47" s="78">
        <f t="shared" si="19"/>
        <v>0</v>
      </c>
      <c r="S47" s="14"/>
      <c r="T47" s="66"/>
      <c r="U47" s="78">
        <f t="shared" si="1"/>
        <v>0</v>
      </c>
      <c r="V47" s="14"/>
      <c r="W47" s="66"/>
      <c r="X47" s="78">
        <f t="shared" si="2"/>
        <v>0</v>
      </c>
      <c r="Y47" s="14"/>
      <c r="Z47" s="66"/>
      <c r="AA47" s="78">
        <f t="shared" si="3"/>
        <v>0</v>
      </c>
      <c r="AB47" s="14"/>
      <c r="AC47" s="66"/>
      <c r="AD47" s="78">
        <f t="shared" si="4"/>
        <v>0</v>
      </c>
      <c r="AE47" s="14"/>
      <c r="AF47" s="66"/>
      <c r="AG47" s="78">
        <f t="shared" si="5"/>
        <v>0</v>
      </c>
      <c r="AH47" s="14"/>
      <c r="AI47" s="66"/>
      <c r="AJ47" s="78">
        <f t="shared" si="6"/>
        <v>0</v>
      </c>
      <c r="AK47" s="14"/>
      <c r="AL47" s="66"/>
      <c r="AM47" s="78">
        <f t="shared" si="7"/>
        <v>0</v>
      </c>
      <c r="AN47" s="14"/>
      <c r="AO47" s="66"/>
      <c r="AP47" s="78">
        <f t="shared" si="8"/>
        <v>0</v>
      </c>
      <c r="AQ47" s="14"/>
      <c r="AR47" s="66"/>
      <c r="AS47" s="78">
        <f t="shared" si="9"/>
        <v>0</v>
      </c>
      <c r="AT47" s="116">
        <f t="shared" si="10"/>
        <v>0</v>
      </c>
      <c r="AU47" s="117">
        <f t="shared" si="11"/>
        <v>0</v>
      </c>
      <c r="AV47" s="13"/>
    </row>
    <row r="48" spans="2:48" s="100" customFormat="1" ht="15.75" customHeight="1" x14ac:dyDescent="0.2">
      <c r="B48" s="350"/>
      <c r="C48" s="15"/>
      <c r="D48" s="11"/>
      <c r="E48" s="66"/>
      <c r="F48" s="78">
        <f t="shared" si="16"/>
        <v>0</v>
      </c>
      <c r="G48" s="14"/>
      <c r="H48" s="66"/>
      <c r="I48" s="78">
        <f t="shared" si="17"/>
        <v>0</v>
      </c>
      <c r="J48" s="14"/>
      <c r="K48" s="66"/>
      <c r="L48" s="78">
        <f t="shared" si="18"/>
        <v>0</v>
      </c>
      <c r="M48" s="14"/>
      <c r="N48" s="66"/>
      <c r="O48" s="78">
        <f t="shared" si="0"/>
        <v>0</v>
      </c>
      <c r="P48" s="14"/>
      <c r="Q48" s="66"/>
      <c r="R48" s="78">
        <f t="shared" si="19"/>
        <v>0</v>
      </c>
      <c r="S48" s="14"/>
      <c r="T48" s="66"/>
      <c r="U48" s="78">
        <f t="shared" si="1"/>
        <v>0</v>
      </c>
      <c r="V48" s="14"/>
      <c r="W48" s="66"/>
      <c r="X48" s="78">
        <f t="shared" si="2"/>
        <v>0</v>
      </c>
      <c r="Y48" s="14"/>
      <c r="Z48" s="66"/>
      <c r="AA48" s="78">
        <f t="shared" si="3"/>
        <v>0</v>
      </c>
      <c r="AB48" s="14"/>
      <c r="AC48" s="66"/>
      <c r="AD48" s="78">
        <f t="shared" si="4"/>
        <v>0</v>
      </c>
      <c r="AE48" s="14"/>
      <c r="AF48" s="66"/>
      <c r="AG48" s="78">
        <f t="shared" si="5"/>
        <v>0</v>
      </c>
      <c r="AH48" s="14"/>
      <c r="AI48" s="66"/>
      <c r="AJ48" s="78">
        <f t="shared" si="6"/>
        <v>0</v>
      </c>
      <c r="AK48" s="14"/>
      <c r="AL48" s="66"/>
      <c r="AM48" s="78">
        <f t="shared" si="7"/>
        <v>0</v>
      </c>
      <c r="AN48" s="14"/>
      <c r="AO48" s="66"/>
      <c r="AP48" s="78">
        <f t="shared" si="8"/>
        <v>0</v>
      </c>
      <c r="AQ48" s="14"/>
      <c r="AR48" s="66"/>
      <c r="AS48" s="78">
        <f t="shared" si="9"/>
        <v>0</v>
      </c>
      <c r="AT48" s="116">
        <f t="shared" si="10"/>
        <v>0</v>
      </c>
      <c r="AU48" s="117">
        <f t="shared" si="11"/>
        <v>0</v>
      </c>
      <c r="AV48" s="13"/>
    </row>
    <row r="49" spans="2:48" s="100" customFormat="1" ht="15.75" customHeight="1" x14ac:dyDescent="0.2">
      <c r="B49" s="350"/>
      <c r="C49" s="15"/>
      <c r="D49" s="11"/>
      <c r="E49" s="66"/>
      <c r="F49" s="78">
        <f t="shared" si="16"/>
        <v>0</v>
      </c>
      <c r="G49" s="14"/>
      <c r="H49" s="66"/>
      <c r="I49" s="78">
        <f t="shared" si="17"/>
        <v>0</v>
      </c>
      <c r="J49" s="14"/>
      <c r="K49" s="66"/>
      <c r="L49" s="78">
        <f t="shared" si="18"/>
        <v>0</v>
      </c>
      <c r="M49" s="14"/>
      <c r="N49" s="66"/>
      <c r="O49" s="78">
        <f t="shared" si="0"/>
        <v>0</v>
      </c>
      <c r="P49" s="14"/>
      <c r="Q49" s="66"/>
      <c r="R49" s="78">
        <f t="shared" si="19"/>
        <v>0</v>
      </c>
      <c r="S49" s="14"/>
      <c r="T49" s="66"/>
      <c r="U49" s="78">
        <f t="shared" si="1"/>
        <v>0</v>
      </c>
      <c r="V49" s="14"/>
      <c r="W49" s="66"/>
      <c r="X49" s="78">
        <f t="shared" si="2"/>
        <v>0</v>
      </c>
      <c r="Y49" s="14"/>
      <c r="Z49" s="66"/>
      <c r="AA49" s="78">
        <f t="shared" si="3"/>
        <v>0</v>
      </c>
      <c r="AB49" s="14"/>
      <c r="AC49" s="66"/>
      <c r="AD49" s="78">
        <f t="shared" si="4"/>
        <v>0</v>
      </c>
      <c r="AE49" s="14"/>
      <c r="AF49" s="66"/>
      <c r="AG49" s="78">
        <f t="shared" si="5"/>
        <v>0</v>
      </c>
      <c r="AH49" s="14"/>
      <c r="AI49" s="66"/>
      <c r="AJ49" s="78">
        <f t="shared" si="6"/>
        <v>0</v>
      </c>
      <c r="AK49" s="14"/>
      <c r="AL49" s="66"/>
      <c r="AM49" s="78">
        <f t="shared" si="7"/>
        <v>0</v>
      </c>
      <c r="AN49" s="14"/>
      <c r="AO49" s="66"/>
      <c r="AP49" s="78">
        <f t="shared" si="8"/>
        <v>0</v>
      </c>
      <c r="AQ49" s="14"/>
      <c r="AR49" s="66"/>
      <c r="AS49" s="78">
        <f t="shared" si="9"/>
        <v>0</v>
      </c>
      <c r="AT49" s="116">
        <f t="shared" si="10"/>
        <v>0</v>
      </c>
      <c r="AU49" s="117">
        <f t="shared" si="11"/>
        <v>0</v>
      </c>
      <c r="AV49" s="13"/>
    </row>
    <row r="50" spans="2:48" s="100" customFormat="1" ht="15.75" customHeight="1" x14ac:dyDescent="0.2">
      <c r="B50" s="350"/>
      <c r="C50" s="15"/>
      <c r="D50" s="11"/>
      <c r="E50" s="66"/>
      <c r="F50" s="78">
        <f t="shared" si="16"/>
        <v>0</v>
      </c>
      <c r="G50" s="14"/>
      <c r="H50" s="66"/>
      <c r="I50" s="78">
        <f t="shared" si="17"/>
        <v>0</v>
      </c>
      <c r="J50" s="14"/>
      <c r="K50" s="66"/>
      <c r="L50" s="78">
        <f t="shared" si="18"/>
        <v>0</v>
      </c>
      <c r="M50" s="14"/>
      <c r="N50" s="66"/>
      <c r="O50" s="78">
        <f t="shared" si="0"/>
        <v>0</v>
      </c>
      <c r="P50" s="14"/>
      <c r="Q50" s="66"/>
      <c r="R50" s="78">
        <f t="shared" si="19"/>
        <v>0</v>
      </c>
      <c r="S50" s="14"/>
      <c r="T50" s="66"/>
      <c r="U50" s="78">
        <f t="shared" si="1"/>
        <v>0</v>
      </c>
      <c r="V50" s="14"/>
      <c r="W50" s="66"/>
      <c r="X50" s="78">
        <f t="shared" si="2"/>
        <v>0</v>
      </c>
      <c r="Y50" s="14"/>
      <c r="Z50" s="66"/>
      <c r="AA50" s="78">
        <f t="shared" si="3"/>
        <v>0</v>
      </c>
      <c r="AB50" s="14"/>
      <c r="AC50" s="66"/>
      <c r="AD50" s="78">
        <f t="shared" si="4"/>
        <v>0</v>
      </c>
      <c r="AE50" s="14"/>
      <c r="AF50" s="66"/>
      <c r="AG50" s="78">
        <f t="shared" si="5"/>
        <v>0</v>
      </c>
      <c r="AH50" s="14"/>
      <c r="AI50" s="66"/>
      <c r="AJ50" s="78">
        <f t="shared" si="6"/>
        <v>0</v>
      </c>
      <c r="AK50" s="14"/>
      <c r="AL50" s="66"/>
      <c r="AM50" s="78">
        <f t="shared" si="7"/>
        <v>0</v>
      </c>
      <c r="AN50" s="14"/>
      <c r="AO50" s="66"/>
      <c r="AP50" s="78">
        <f t="shared" si="8"/>
        <v>0</v>
      </c>
      <c r="AQ50" s="14"/>
      <c r="AR50" s="66"/>
      <c r="AS50" s="78">
        <f t="shared" si="9"/>
        <v>0</v>
      </c>
      <c r="AT50" s="116">
        <f t="shared" si="10"/>
        <v>0</v>
      </c>
      <c r="AU50" s="117">
        <f t="shared" si="11"/>
        <v>0</v>
      </c>
      <c r="AV50" s="13"/>
    </row>
    <row r="51" spans="2:48" s="100" customFormat="1" ht="15.75" customHeight="1" x14ac:dyDescent="0.2">
      <c r="B51" s="350"/>
      <c r="C51" s="15"/>
      <c r="D51" s="11"/>
      <c r="E51" s="66"/>
      <c r="F51" s="78">
        <f t="shared" si="16"/>
        <v>0</v>
      </c>
      <c r="G51" s="14"/>
      <c r="H51" s="66"/>
      <c r="I51" s="78">
        <f t="shared" si="17"/>
        <v>0</v>
      </c>
      <c r="J51" s="14"/>
      <c r="K51" s="66"/>
      <c r="L51" s="78">
        <f t="shared" si="18"/>
        <v>0</v>
      </c>
      <c r="M51" s="14"/>
      <c r="N51" s="66"/>
      <c r="O51" s="78">
        <f t="shared" si="0"/>
        <v>0</v>
      </c>
      <c r="P51" s="14"/>
      <c r="Q51" s="66"/>
      <c r="R51" s="78">
        <f t="shared" si="19"/>
        <v>0</v>
      </c>
      <c r="S51" s="14"/>
      <c r="T51" s="66"/>
      <c r="U51" s="78">
        <f t="shared" si="1"/>
        <v>0</v>
      </c>
      <c r="V51" s="14"/>
      <c r="W51" s="66"/>
      <c r="X51" s="78">
        <f t="shared" si="2"/>
        <v>0</v>
      </c>
      <c r="Y51" s="14"/>
      <c r="Z51" s="66"/>
      <c r="AA51" s="78">
        <f t="shared" si="3"/>
        <v>0</v>
      </c>
      <c r="AB51" s="14"/>
      <c r="AC51" s="66"/>
      <c r="AD51" s="78">
        <f t="shared" si="4"/>
        <v>0</v>
      </c>
      <c r="AE51" s="14"/>
      <c r="AF51" s="66"/>
      <c r="AG51" s="78">
        <f t="shared" si="5"/>
        <v>0</v>
      </c>
      <c r="AH51" s="14"/>
      <c r="AI51" s="66"/>
      <c r="AJ51" s="78">
        <f t="shared" si="6"/>
        <v>0</v>
      </c>
      <c r="AK51" s="14"/>
      <c r="AL51" s="66"/>
      <c r="AM51" s="78">
        <f t="shared" si="7"/>
        <v>0</v>
      </c>
      <c r="AN51" s="14"/>
      <c r="AO51" s="66"/>
      <c r="AP51" s="78">
        <f t="shared" si="8"/>
        <v>0</v>
      </c>
      <c r="AQ51" s="14"/>
      <c r="AR51" s="66"/>
      <c r="AS51" s="78">
        <f t="shared" si="9"/>
        <v>0</v>
      </c>
      <c r="AT51" s="116">
        <f t="shared" si="10"/>
        <v>0</v>
      </c>
      <c r="AU51" s="117">
        <f t="shared" si="11"/>
        <v>0</v>
      </c>
      <c r="AV51" s="13"/>
    </row>
    <row r="52" spans="2:48" s="100" customFormat="1" ht="15.75" customHeight="1" x14ac:dyDescent="0.2">
      <c r="B52" s="350"/>
      <c r="C52" s="15"/>
      <c r="D52" s="11"/>
      <c r="E52" s="66"/>
      <c r="F52" s="78">
        <f t="shared" si="16"/>
        <v>0</v>
      </c>
      <c r="G52" s="14"/>
      <c r="H52" s="66"/>
      <c r="I52" s="78">
        <f t="shared" si="17"/>
        <v>0</v>
      </c>
      <c r="J52" s="14"/>
      <c r="K52" s="66"/>
      <c r="L52" s="78">
        <f t="shared" si="18"/>
        <v>0</v>
      </c>
      <c r="M52" s="14"/>
      <c r="N52" s="66"/>
      <c r="O52" s="78">
        <f t="shared" si="0"/>
        <v>0</v>
      </c>
      <c r="P52" s="14"/>
      <c r="Q52" s="66"/>
      <c r="R52" s="78">
        <f t="shared" si="19"/>
        <v>0</v>
      </c>
      <c r="S52" s="14"/>
      <c r="T52" s="66"/>
      <c r="U52" s="78">
        <f t="shared" si="1"/>
        <v>0</v>
      </c>
      <c r="V52" s="14"/>
      <c r="W52" s="66"/>
      <c r="X52" s="78">
        <f t="shared" si="2"/>
        <v>0</v>
      </c>
      <c r="Y52" s="14"/>
      <c r="Z52" s="66"/>
      <c r="AA52" s="78">
        <f t="shared" si="3"/>
        <v>0</v>
      </c>
      <c r="AB52" s="14"/>
      <c r="AC52" s="66"/>
      <c r="AD52" s="78">
        <f t="shared" si="4"/>
        <v>0</v>
      </c>
      <c r="AE52" s="14"/>
      <c r="AF52" s="66"/>
      <c r="AG52" s="78">
        <f t="shared" si="5"/>
        <v>0</v>
      </c>
      <c r="AH52" s="14"/>
      <c r="AI52" s="66"/>
      <c r="AJ52" s="78">
        <f t="shared" si="6"/>
        <v>0</v>
      </c>
      <c r="AK52" s="14"/>
      <c r="AL52" s="66"/>
      <c r="AM52" s="78">
        <f t="shared" si="7"/>
        <v>0</v>
      </c>
      <c r="AN52" s="14"/>
      <c r="AO52" s="66"/>
      <c r="AP52" s="78">
        <f t="shared" si="8"/>
        <v>0</v>
      </c>
      <c r="AQ52" s="14"/>
      <c r="AR52" s="66"/>
      <c r="AS52" s="78">
        <f t="shared" si="9"/>
        <v>0</v>
      </c>
      <c r="AT52" s="116">
        <f t="shared" si="10"/>
        <v>0</v>
      </c>
      <c r="AU52" s="117">
        <f t="shared" si="11"/>
        <v>0</v>
      </c>
      <c r="AV52" s="13"/>
    </row>
    <row r="53" spans="2:48" s="100" customFormat="1" ht="15.75" customHeight="1" x14ac:dyDescent="0.2">
      <c r="B53" s="350"/>
      <c r="C53" s="15"/>
      <c r="D53" s="11"/>
      <c r="E53" s="66"/>
      <c r="F53" s="78">
        <f t="shared" si="16"/>
        <v>0</v>
      </c>
      <c r="G53" s="14"/>
      <c r="H53" s="66"/>
      <c r="I53" s="78">
        <f t="shared" si="17"/>
        <v>0</v>
      </c>
      <c r="J53" s="14"/>
      <c r="K53" s="66"/>
      <c r="L53" s="78">
        <f t="shared" si="18"/>
        <v>0</v>
      </c>
      <c r="M53" s="14"/>
      <c r="N53" s="66"/>
      <c r="O53" s="78">
        <f t="shared" si="0"/>
        <v>0</v>
      </c>
      <c r="P53" s="14"/>
      <c r="Q53" s="66"/>
      <c r="R53" s="78">
        <f t="shared" si="19"/>
        <v>0</v>
      </c>
      <c r="S53" s="14"/>
      <c r="T53" s="66"/>
      <c r="U53" s="78">
        <f t="shared" si="1"/>
        <v>0</v>
      </c>
      <c r="V53" s="14"/>
      <c r="W53" s="66"/>
      <c r="X53" s="78">
        <f t="shared" si="2"/>
        <v>0</v>
      </c>
      <c r="Y53" s="14"/>
      <c r="Z53" s="66"/>
      <c r="AA53" s="78">
        <f t="shared" si="3"/>
        <v>0</v>
      </c>
      <c r="AB53" s="14"/>
      <c r="AC53" s="66"/>
      <c r="AD53" s="78">
        <f t="shared" si="4"/>
        <v>0</v>
      </c>
      <c r="AE53" s="14"/>
      <c r="AF53" s="66"/>
      <c r="AG53" s="78">
        <f t="shared" si="5"/>
        <v>0</v>
      </c>
      <c r="AH53" s="14"/>
      <c r="AI53" s="66"/>
      <c r="AJ53" s="78">
        <f t="shared" si="6"/>
        <v>0</v>
      </c>
      <c r="AK53" s="14"/>
      <c r="AL53" s="66"/>
      <c r="AM53" s="78">
        <f t="shared" si="7"/>
        <v>0</v>
      </c>
      <c r="AN53" s="14"/>
      <c r="AO53" s="66"/>
      <c r="AP53" s="78">
        <f t="shared" si="8"/>
        <v>0</v>
      </c>
      <c r="AQ53" s="14"/>
      <c r="AR53" s="66"/>
      <c r="AS53" s="78">
        <f t="shared" si="9"/>
        <v>0</v>
      </c>
      <c r="AT53" s="116">
        <f t="shared" si="10"/>
        <v>0</v>
      </c>
      <c r="AU53" s="117">
        <f t="shared" si="11"/>
        <v>0</v>
      </c>
      <c r="AV53" s="13"/>
    </row>
    <row r="54" spans="2:48" s="100" customFormat="1" ht="15.75" customHeight="1" x14ac:dyDescent="0.2">
      <c r="B54" s="350"/>
      <c r="C54" s="15"/>
      <c r="D54" s="11"/>
      <c r="E54" s="66"/>
      <c r="F54" s="78">
        <f t="shared" si="16"/>
        <v>0</v>
      </c>
      <c r="G54" s="14"/>
      <c r="H54" s="66"/>
      <c r="I54" s="78">
        <f t="shared" si="17"/>
        <v>0</v>
      </c>
      <c r="J54" s="14"/>
      <c r="K54" s="66"/>
      <c r="L54" s="78">
        <f t="shared" si="18"/>
        <v>0</v>
      </c>
      <c r="M54" s="14"/>
      <c r="N54" s="66"/>
      <c r="O54" s="78">
        <f t="shared" si="0"/>
        <v>0</v>
      </c>
      <c r="P54" s="14"/>
      <c r="Q54" s="66"/>
      <c r="R54" s="78">
        <f t="shared" si="19"/>
        <v>0</v>
      </c>
      <c r="S54" s="14"/>
      <c r="T54" s="66"/>
      <c r="U54" s="78">
        <f t="shared" si="1"/>
        <v>0</v>
      </c>
      <c r="V54" s="14"/>
      <c r="W54" s="66"/>
      <c r="X54" s="78">
        <f t="shared" si="2"/>
        <v>0</v>
      </c>
      <c r="Y54" s="14"/>
      <c r="Z54" s="66"/>
      <c r="AA54" s="78">
        <f t="shared" si="3"/>
        <v>0</v>
      </c>
      <c r="AB54" s="14"/>
      <c r="AC54" s="66"/>
      <c r="AD54" s="78">
        <f t="shared" si="4"/>
        <v>0</v>
      </c>
      <c r="AE54" s="14"/>
      <c r="AF54" s="66"/>
      <c r="AG54" s="78">
        <f t="shared" si="5"/>
        <v>0</v>
      </c>
      <c r="AH54" s="14"/>
      <c r="AI54" s="66"/>
      <c r="AJ54" s="78">
        <f t="shared" si="6"/>
        <v>0</v>
      </c>
      <c r="AK54" s="14"/>
      <c r="AL54" s="66"/>
      <c r="AM54" s="78">
        <f t="shared" si="7"/>
        <v>0</v>
      </c>
      <c r="AN54" s="14"/>
      <c r="AO54" s="66"/>
      <c r="AP54" s="78">
        <f t="shared" si="8"/>
        <v>0</v>
      </c>
      <c r="AQ54" s="14"/>
      <c r="AR54" s="66"/>
      <c r="AS54" s="78">
        <f t="shared" si="9"/>
        <v>0</v>
      </c>
      <c r="AT54" s="116">
        <f t="shared" si="10"/>
        <v>0</v>
      </c>
      <c r="AU54" s="117">
        <f t="shared" si="11"/>
        <v>0</v>
      </c>
      <c r="AV54" s="13"/>
    </row>
    <row r="55" spans="2:48" s="100" customFormat="1" ht="15.75" customHeight="1" x14ac:dyDescent="0.2">
      <c r="B55" s="350"/>
      <c r="C55" s="15"/>
      <c r="D55" s="11"/>
      <c r="E55" s="66"/>
      <c r="F55" s="78">
        <f t="shared" si="16"/>
        <v>0</v>
      </c>
      <c r="G55" s="14"/>
      <c r="H55" s="66"/>
      <c r="I55" s="78">
        <f t="shared" si="17"/>
        <v>0</v>
      </c>
      <c r="J55" s="14"/>
      <c r="K55" s="66"/>
      <c r="L55" s="78">
        <f t="shared" si="18"/>
        <v>0</v>
      </c>
      <c r="M55" s="14"/>
      <c r="N55" s="66"/>
      <c r="O55" s="78">
        <f t="shared" si="0"/>
        <v>0</v>
      </c>
      <c r="P55" s="14"/>
      <c r="Q55" s="66"/>
      <c r="R55" s="78">
        <f t="shared" si="19"/>
        <v>0</v>
      </c>
      <c r="S55" s="14"/>
      <c r="T55" s="66"/>
      <c r="U55" s="78">
        <f t="shared" si="1"/>
        <v>0</v>
      </c>
      <c r="V55" s="14"/>
      <c r="W55" s="66"/>
      <c r="X55" s="78">
        <f t="shared" si="2"/>
        <v>0</v>
      </c>
      <c r="Y55" s="14"/>
      <c r="Z55" s="66"/>
      <c r="AA55" s="78">
        <f t="shared" si="3"/>
        <v>0</v>
      </c>
      <c r="AB55" s="14"/>
      <c r="AC55" s="66"/>
      <c r="AD55" s="78">
        <f t="shared" si="4"/>
        <v>0</v>
      </c>
      <c r="AE55" s="14"/>
      <c r="AF55" s="66"/>
      <c r="AG55" s="78">
        <f t="shared" si="5"/>
        <v>0</v>
      </c>
      <c r="AH55" s="14"/>
      <c r="AI55" s="66"/>
      <c r="AJ55" s="78">
        <f t="shared" si="6"/>
        <v>0</v>
      </c>
      <c r="AK55" s="14"/>
      <c r="AL55" s="66"/>
      <c r="AM55" s="78">
        <f t="shared" si="7"/>
        <v>0</v>
      </c>
      <c r="AN55" s="14"/>
      <c r="AO55" s="66"/>
      <c r="AP55" s="78">
        <f t="shared" si="8"/>
        <v>0</v>
      </c>
      <c r="AQ55" s="14"/>
      <c r="AR55" s="66"/>
      <c r="AS55" s="78">
        <f t="shared" si="9"/>
        <v>0</v>
      </c>
      <c r="AT55" s="116">
        <f t="shared" si="10"/>
        <v>0</v>
      </c>
      <c r="AU55" s="117">
        <f t="shared" si="11"/>
        <v>0</v>
      </c>
      <c r="AV55" s="13"/>
    </row>
    <row r="56" spans="2:48" s="100" customFormat="1" ht="15.75" customHeight="1" x14ac:dyDescent="0.2">
      <c r="B56" s="350"/>
      <c r="C56" s="15"/>
      <c r="D56" s="11"/>
      <c r="E56" s="66"/>
      <c r="F56" s="78">
        <f t="shared" si="16"/>
        <v>0</v>
      </c>
      <c r="G56" s="14"/>
      <c r="H56" s="66"/>
      <c r="I56" s="78">
        <f t="shared" si="17"/>
        <v>0</v>
      </c>
      <c r="J56" s="14"/>
      <c r="K56" s="66"/>
      <c r="L56" s="78">
        <f t="shared" si="18"/>
        <v>0</v>
      </c>
      <c r="M56" s="14"/>
      <c r="N56" s="66"/>
      <c r="O56" s="78">
        <f t="shared" si="0"/>
        <v>0</v>
      </c>
      <c r="P56" s="14"/>
      <c r="Q56" s="66"/>
      <c r="R56" s="78">
        <f t="shared" si="19"/>
        <v>0</v>
      </c>
      <c r="S56" s="14"/>
      <c r="T56" s="66"/>
      <c r="U56" s="78">
        <f t="shared" si="1"/>
        <v>0</v>
      </c>
      <c r="V56" s="14"/>
      <c r="W56" s="66"/>
      <c r="X56" s="78">
        <f t="shared" si="2"/>
        <v>0</v>
      </c>
      <c r="Y56" s="14"/>
      <c r="Z56" s="66"/>
      <c r="AA56" s="78">
        <f t="shared" si="3"/>
        <v>0</v>
      </c>
      <c r="AB56" s="14"/>
      <c r="AC56" s="66"/>
      <c r="AD56" s="78">
        <f t="shared" si="4"/>
        <v>0</v>
      </c>
      <c r="AE56" s="14"/>
      <c r="AF56" s="66"/>
      <c r="AG56" s="78">
        <f t="shared" si="5"/>
        <v>0</v>
      </c>
      <c r="AH56" s="14"/>
      <c r="AI56" s="66"/>
      <c r="AJ56" s="78">
        <f t="shared" si="6"/>
        <v>0</v>
      </c>
      <c r="AK56" s="14"/>
      <c r="AL56" s="66"/>
      <c r="AM56" s="78">
        <f t="shared" si="7"/>
        <v>0</v>
      </c>
      <c r="AN56" s="14"/>
      <c r="AO56" s="66"/>
      <c r="AP56" s="78">
        <f t="shared" si="8"/>
        <v>0</v>
      </c>
      <c r="AQ56" s="14"/>
      <c r="AR56" s="66"/>
      <c r="AS56" s="78">
        <f t="shared" si="9"/>
        <v>0</v>
      </c>
      <c r="AT56" s="116">
        <f t="shared" si="10"/>
        <v>0</v>
      </c>
      <c r="AU56" s="117">
        <f t="shared" si="11"/>
        <v>0</v>
      </c>
      <c r="AV56" s="13"/>
    </row>
    <row r="57" spans="2:48" ht="15.75" customHeight="1" x14ac:dyDescent="0.2">
      <c r="B57" s="349"/>
      <c r="C57" s="10"/>
      <c r="D57" s="11"/>
      <c r="E57" s="66"/>
      <c r="F57" s="78">
        <f t="shared" si="12"/>
        <v>0</v>
      </c>
      <c r="G57" s="14"/>
      <c r="H57" s="66"/>
      <c r="I57" s="78">
        <f t="shared" si="13"/>
        <v>0</v>
      </c>
      <c r="J57" s="14"/>
      <c r="K57" s="66"/>
      <c r="L57" s="78">
        <f t="shared" si="14"/>
        <v>0</v>
      </c>
      <c r="M57" s="14"/>
      <c r="N57" s="66"/>
      <c r="O57" s="78">
        <f t="shared" si="0"/>
        <v>0</v>
      </c>
      <c r="P57" s="14"/>
      <c r="Q57" s="66"/>
      <c r="R57" s="78">
        <f t="shared" si="19"/>
        <v>0</v>
      </c>
      <c r="S57" s="14"/>
      <c r="T57" s="66"/>
      <c r="U57" s="78">
        <f t="shared" si="1"/>
        <v>0</v>
      </c>
      <c r="V57" s="14"/>
      <c r="W57" s="66"/>
      <c r="X57" s="78">
        <f t="shared" si="2"/>
        <v>0</v>
      </c>
      <c r="Y57" s="14"/>
      <c r="Z57" s="66"/>
      <c r="AA57" s="78">
        <f t="shared" si="3"/>
        <v>0</v>
      </c>
      <c r="AB57" s="14"/>
      <c r="AC57" s="66"/>
      <c r="AD57" s="78">
        <f t="shared" si="4"/>
        <v>0</v>
      </c>
      <c r="AE57" s="14"/>
      <c r="AF57" s="66"/>
      <c r="AG57" s="78">
        <f t="shared" si="5"/>
        <v>0</v>
      </c>
      <c r="AH57" s="14"/>
      <c r="AI57" s="66"/>
      <c r="AJ57" s="78">
        <f t="shared" si="6"/>
        <v>0</v>
      </c>
      <c r="AK57" s="14"/>
      <c r="AL57" s="66"/>
      <c r="AM57" s="78">
        <f t="shared" si="7"/>
        <v>0</v>
      </c>
      <c r="AN57" s="14"/>
      <c r="AO57" s="66"/>
      <c r="AP57" s="78">
        <f t="shared" si="8"/>
        <v>0</v>
      </c>
      <c r="AQ57" s="14"/>
      <c r="AR57" s="66"/>
      <c r="AS57" s="78">
        <f t="shared" si="9"/>
        <v>0</v>
      </c>
      <c r="AT57" s="116">
        <f t="shared" si="10"/>
        <v>0</v>
      </c>
      <c r="AU57" s="117">
        <f t="shared" si="11"/>
        <v>0</v>
      </c>
      <c r="AV57" s="13"/>
    </row>
    <row r="58" spans="2:48" ht="15.75" customHeight="1" x14ac:dyDescent="0.2">
      <c r="B58" s="349"/>
      <c r="C58" s="10"/>
      <c r="D58" s="11"/>
      <c r="E58" s="66"/>
      <c r="F58" s="78">
        <f t="shared" si="12"/>
        <v>0</v>
      </c>
      <c r="G58" s="14"/>
      <c r="H58" s="66"/>
      <c r="I58" s="78">
        <f t="shared" si="13"/>
        <v>0</v>
      </c>
      <c r="J58" s="14"/>
      <c r="K58" s="66"/>
      <c r="L58" s="78">
        <f t="shared" si="14"/>
        <v>0</v>
      </c>
      <c r="M58" s="14"/>
      <c r="N58" s="66"/>
      <c r="O58" s="78">
        <f t="shared" si="0"/>
        <v>0</v>
      </c>
      <c r="P58" s="14"/>
      <c r="Q58" s="66"/>
      <c r="R58" s="78">
        <f t="shared" si="19"/>
        <v>0</v>
      </c>
      <c r="S58" s="14"/>
      <c r="T58" s="66"/>
      <c r="U58" s="78">
        <f t="shared" si="1"/>
        <v>0</v>
      </c>
      <c r="V58" s="14"/>
      <c r="W58" s="66"/>
      <c r="X58" s="78">
        <f t="shared" si="2"/>
        <v>0</v>
      </c>
      <c r="Y58" s="14"/>
      <c r="Z58" s="66"/>
      <c r="AA58" s="78">
        <f t="shared" si="3"/>
        <v>0</v>
      </c>
      <c r="AB58" s="14"/>
      <c r="AC58" s="66"/>
      <c r="AD58" s="78">
        <f t="shared" si="4"/>
        <v>0</v>
      </c>
      <c r="AE58" s="14"/>
      <c r="AF58" s="66"/>
      <c r="AG58" s="78">
        <f t="shared" si="5"/>
        <v>0</v>
      </c>
      <c r="AH58" s="14"/>
      <c r="AI58" s="66"/>
      <c r="AJ58" s="78">
        <f t="shared" si="6"/>
        <v>0</v>
      </c>
      <c r="AK58" s="14"/>
      <c r="AL58" s="66"/>
      <c r="AM58" s="78">
        <f t="shared" si="7"/>
        <v>0</v>
      </c>
      <c r="AN58" s="14"/>
      <c r="AO58" s="66"/>
      <c r="AP58" s="78">
        <f t="shared" si="8"/>
        <v>0</v>
      </c>
      <c r="AQ58" s="14"/>
      <c r="AR58" s="66"/>
      <c r="AS58" s="78">
        <f t="shared" si="9"/>
        <v>0</v>
      </c>
      <c r="AT58" s="116">
        <f t="shared" si="10"/>
        <v>0</v>
      </c>
      <c r="AU58" s="117">
        <f t="shared" si="11"/>
        <v>0</v>
      </c>
      <c r="AV58" s="13"/>
    </row>
    <row r="59" spans="2:48" ht="15.75" customHeight="1" thickBot="1" x14ac:dyDescent="0.25">
      <c r="B59" s="351"/>
      <c r="C59" s="16"/>
      <c r="D59" s="17"/>
      <c r="E59" s="67"/>
      <c r="F59" s="78">
        <f t="shared" si="12"/>
        <v>0</v>
      </c>
      <c r="G59" s="18"/>
      <c r="H59" s="67"/>
      <c r="I59" s="78">
        <f t="shared" si="13"/>
        <v>0</v>
      </c>
      <c r="J59" s="18"/>
      <c r="K59" s="67"/>
      <c r="L59" s="78">
        <f t="shared" si="14"/>
        <v>0</v>
      </c>
      <c r="M59" s="18"/>
      <c r="N59" s="67"/>
      <c r="O59" s="78">
        <f t="shared" si="0"/>
        <v>0</v>
      </c>
      <c r="P59" s="18"/>
      <c r="Q59" s="67"/>
      <c r="R59" s="78">
        <f t="shared" si="19"/>
        <v>0</v>
      </c>
      <c r="S59" s="18"/>
      <c r="T59" s="67"/>
      <c r="U59" s="78">
        <f t="shared" si="1"/>
        <v>0</v>
      </c>
      <c r="V59" s="18"/>
      <c r="W59" s="67"/>
      <c r="X59" s="78">
        <f t="shared" si="2"/>
        <v>0</v>
      </c>
      <c r="Y59" s="18"/>
      <c r="Z59" s="67"/>
      <c r="AA59" s="78">
        <f t="shared" si="3"/>
        <v>0</v>
      </c>
      <c r="AB59" s="18"/>
      <c r="AC59" s="67"/>
      <c r="AD59" s="78">
        <f t="shared" si="4"/>
        <v>0</v>
      </c>
      <c r="AE59" s="18"/>
      <c r="AF59" s="67"/>
      <c r="AG59" s="78">
        <f t="shared" si="5"/>
        <v>0</v>
      </c>
      <c r="AH59" s="18"/>
      <c r="AI59" s="67"/>
      <c r="AJ59" s="78">
        <f t="shared" si="6"/>
        <v>0</v>
      </c>
      <c r="AK59" s="18"/>
      <c r="AL59" s="67"/>
      <c r="AM59" s="78">
        <f t="shared" si="7"/>
        <v>0</v>
      </c>
      <c r="AN59" s="18"/>
      <c r="AO59" s="67"/>
      <c r="AP59" s="78">
        <f t="shared" si="8"/>
        <v>0</v>
      </c>
      <c r="AQ59" s="18"/>
      <c r="AR59" s="67"/>
      <c r="AS59" s="78">
        <f t="shared" si="9"/>
        <v>0</v>
      </c>
      <c r="AT59" s="116">
        <f t="shared" si="10"/>
        <v>0</v>
      </c>
      <c r="AU59" s="117">
        <f t="shared" si="11"/>
        <v>0</v>
      </c>
      <c r="AV59" s="19"/>
    </row>
    <row r="60" spans="2:48" s="100" customFormat="1" ht="15.75" customHeight="1" thickBot="1" x14ac:dyDescent="0.25">
      <c r="B60" s="132" t="s">
        <v>75</v>
      </c>
      <c r="C60" s="118"/>
      <c r="D60" s="79">
        <f>SUM(D10:D59)</f>
        <v>0</v>
      </c>
      <c r="E60" s="119"/>
      <c r="F60" s="281">
        <f>SUM(F10:F59)</f>
        <v>0</v>
      </c>
      <c r="G60" s="282">
        <f>SUM(G10:G59)</f>
        <v>0</v>
      </c>
      <c r="H60" s="281"/>
      <c r="I60" s="281">
        <f>SUM(I10:I59)</f>
        <v>0</v>
      </c>
      <c r="J60" s="120">
        <f>SUM(J10:J59)</f>
        <v>0</v>
      </c>
      <c r="K60" s="119"/>
      <c r="L60" s="281">
        <f>SUM(L10:L59)</f>
        <v>0</v>
      </c>
      <c r="M60" s="120">
        <f>SUM(M10:M59)</f>
        <v>0</v>
      </c>
      <c r="N60" s="119"/>
      <c r="O60" s="281">
        <f t="shared" si="0"/>
        <v>0</v>
      </c>
      <c r="P60" s="120">
        <f>SUM(P10:P59)</f>
        <v>0</v>
      </c>
      <c r="Q60" s="119"/>
      <c r="R60" s="119">
        <f>SUM(R10:R59)</f>
        <v>0</v>
      </c>
      <c r="S60" s="120">
        <f>SUM(S10:S59)</f>
        <v>0</v>
      </c>
      <c r="T60" s="119"/>
      <c r="U60" s="119">
        <f>SUM(U10:U59)</f>
        <v>0</v>
      </c>
      <c r="V60" s="120">
        <f>SUM(V10:V59)</f>
        <v>0</v>
      </c>
      <c r="W60" s="119"/>
      <c r="X60" s="281">
        <f>SUM(X10:X59)</f>
        <v>0</v>
      </c>
      <c r="Y60" s="120">
        <f>SUM(Y10:Y59)</f>
        <v>0</v>
      </c>
      <c r="Z60" s="119"/>
      <c r="AA60" s="119">
        <f>SUM(AA10:AA59)</f>
        <v>0</v>
      </c>
      <c r="AB60" s="120">
        <f>SUM(AB10:AB59)</f>
        <v>0</v>
      </c>
      <c r="AC60" s="119"/>
      <c r="AD60" s="119">
        <f>SUM(AD10:AD59)</f>
        <v>0</v>
      </c>
      <c r="AE60" s="120">
        <f>SUM(AE10:AE59)</f>
        <v>0</v>
      </c>
      <c r="AF60" s="119"/>
      <c r="AG60" s="119">
        <f>SUM(AG10:AG59)</f>
        <v>0</v>
      </c>
      <c r="AH60" s="120">
        <f>SUM(AH10:AH59)</f>
        <v>0</v>
      </c>
      <c r="AI60" s="119"/>
      <c r="AJ60" s="281">
        <f>SUM(AJ10:AJ59)</f>
        <v>0</v>
      </c>
      <c r="AK60" s="120">
        <f>SUM(AK10:AK59)</f>
        <v>0</v>
      </c>
      <c r="AL60" s="119"/>
      <c r="AM60" s="281">
        <f>SUM(AM10:AM59)</f>
        <v>0</v>
      </c>
      <c r="AN60" s="120">
        <f>SUM(AN10:AN59)</f>
        <v>0</v>
      </c>
      <c r="AO60" s="119">
        <f t="shared" ref="AO60" si="20">AM60*AN60*$C60</f>
        <v>0</v>
      </c>
      <c r="AP60" s="119">
        <f>SUM(AP10:AP59)</f>
        <v>0</v>
      </c>
      <c r="AQ60" s="120">
        <f>SUM(AQ10:AQ59)</f>
        <v>0</v>
      </c>
      <c r="AR60" s="119"/>
      <c r="AS60" s="281">
        <f>SUM(AS10:AS59)</f>
        <v>0</v>
      </c>
      <c r="AT60" s="283">
        <f>SUM(AT10:AT59)</f>
        <v>0</v>
      </c>
      <c r="AU60" s="119">
        <f>SUM(AU10:AU59)</f>
        <v>0</v>
      </c>
      <c r="AV60" s="121"/>
    </row>
    <row r="61" spans="2:48" ht="14.25" customHeight="1" thickBot="1" x14ac:dyDescent="0.25">
      <c r="B61" s="397"/>
      <c r="C61" s="397"/>
      <c r="D61" s="397"/>
      <c r="E61" s="397"/>
      <c r="F61" s="122"/>
      <c r="G61" s="123"/>
      <c r="H61" s="124"/>
      <c r="I61" s="125"/>
      <c r="J61" s="122"/>
      <c r="K61" s="124"/>
      <c r="L61" s="125"/>
      <c r="M61" s="122"/>
      <c r="N61" s="124"/>
      <c r="O61" s="125"/>
      <c r="P61" s="125"/>
      <c r="Q61" s="125"/>
      <c r="R61" s="125"/>
      <c r="S61" s="125"/>
      <c r="T61" s="125"/>
      <c r="U61" s="125"/>
      <c r="V61" s="125"/>
      <c r="W61" s="125"/>
      <c r="X61" s="125"/>
      <c r="Y61" s="125"/>
      <c r="Z61" s="125"/>
      <c r="AA61" s="125"/>
      <c r="AB61" s="125"/>
      <c r="AC61" s="125"/>
      <c r="AD61" s="125"/>
      <c r="AE61" s="125"/>
      <c r="AF61" s="125"/>
      <c r="AG61" s="125"/>
      <c r="AH61" s="125"/>
      <c r="AI61" s="125"/>
      <c r="AJ61" s="125"/>
      <c r="AK61" s="125"/>
      <c r="AL61" s="125"/>
      <c r="AM61" s="125"/>
      <c r="AN61" s="125"/>
      <c r="AO61" s="125"/>
      <c r="AP61" s="125"/>
      <c r="AQ61" s="125"/>
      <c r="AR61" s="125"/>
      <c r="AS61" s="125"/>
      <c r="AV61" s="123"/>
    </row>
    <row r="62" spans="2:48" ht="12.6" customHeight="1" x14ac:dyDescent="0.2">
      <c r="B62" s="340" t="s">
        <v>53</v>
      </c>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c r="AK62" s="341"/>
      <c r="AL62" s="341"/>
      <c r="AM62" s="341"/>
      <c r="AN62" s="341"/>
      <c r="AO62" s="341"/>
      <c r="AP62" s="341"/>
      <c r="AQ62" s="341"/>
      <c r="AR62" s="341"/>
      <c r="AS62" s="341"/>
      <c r="AT62" s="341"/>
      <c r="AU62" s="341"/>
      <c r="AV62" s="342"/>
    </row>
    <row r="63" spans="2:48" ht="13.5" thickBot="1" x14ac:dyDescent="0.25">
      <c r="B63" s="345"/>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3"/>
      <c r="AL63" s="343"/>
      <c r="AM63" s="343"/>
      <c r="AN63" s="343"/>
      <c r="AO63" s="343"/>
      <c r="AP63" s="343"/>
      <c r="AQ63" s="343"/>
      <c r="AR63" s="343"/>
      <c r="AS63" s="343"/>
      <c r="AT63" s="343"/>
      <c r="AU63" s="343"/>
      <c r="AV63" s="344"/>
    </row>
  </sheetData>
  <sheetProtection sheet="1" objects="1" scenarios="1"/>
  <mergeCells count="22">
    <mergeCell ref="B2:AV2"/>
    <mergeCell ref="B3:AV4"/>
    <mergeCell ref="AT6:AT7"/>
    <mergeCell ref="D6:F6"/>
    <mergeCell ref="G6:I6"/>
    <mergeCell ref="J6:L6"/>
    <mergeCell ref="C6:C7"/>
    <mergeCell ref="P6:R6"/>
    <mergeCell ref="S6:U6"/>
    <mergeCell ref="V6:X6"/>
    <mergeCell ref="Y6:AA6"/>
    <mergeCell ref="AQ6:AS6"/>
    <mergeCell ref="AB6:AD6"/>
    <mergeCell ref="AE6:AG6"/>
    <mergeCell ref="AH6:AJ6"/>
    <mergeCell ref="B6:B7"/>
    <mergeCell ref="B61:E61"/>
    <mergeCell ref="AV6:AV7"/>
    <mergeCell ref="AU6:AU7"/>
    <mergeCell ref="M6:O6"/>
    <mergeCell ref="AK6:AM6"/>
    <mergeCell ref="AN6:AP6"/>
  </mergeCells>
  <phoneticPr fontId="3" type="noConversion"/>
  <printOptions horizontalCentered="1"/>
  <pageMargins left="0.5" right="0.5" top="0.25" bottom="0.25" header="0.5" footer="0.5"/>
  <pageSetup scale="79"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F0"/>
    <pageSetUpPr fitToPage="1"/>
  </sheetPr>
  <dimension ref="B1:AW127"/>
  <sheetViews>
    <sheetView showGridLines="0" zoomScale="85" zoomScaleNormal="85" workbookViewId="0"/>
  </sheetViews>
  <sheetFormatPr defaultColWidth="9.140625" defaultRowHeight="12.75" x14ac:dyDescent="0.2"/>
  <cols>
    <col min="1" max="1" width="3.5703125" style="72" customWidth="1"/>
    <col min="2" max="2" width="48" style="72" customWidth="1"/>
    <col min="3" max="3" width="18.140625" style="72" bestFit="1" customWidth="1"/>
    <col min="4" max="4" width="10" style="72" bestFit="1" customWidth="1"/>
    <col min="5" max="5" width="19.5703125" style="72" customWidth="1"/>
    <col min="6" max="6" width="18.140625" style="72" bestFit="1" customWidth="1"/>
    <col min="7" max="7" width="9.140625" style="72" bestFit="1" customWidth="1"/>
    <col min="8" max="8" width="19.85546875" style="72" customWidth="1"/>
    <col min="9" max="9" width="18.42578125" style="72" bestFit="1" customWidth="1"/>
    <col min="10" max="10" width="9.140625" style="72" bestFit="1" customWidth="1"/>
    <col min="11" max="11" width="21.42578125" style="72" customWidth="1"/>
    <col min="12" max="12" width="18.42578125" style="72" bestFit="1" customWidth="1"/>
    <col min="13" max="13" width="9.140625" style="72" bestFit="1" customWidth="1"/>
    <col min="14" max="14" width="22.85546875" style="72" customWidth="1"/>
    <col min="15" max="15" width="18.42578125" style="72" bestFit="1" customWidth="1"/>
    <col min="16" max="16" width="9.140625" style="72" bestFit="1" customWidth="1"/>
    <col min="17" max="17" width="22.85546875" style="72" customWidth="1"/>
    <col min="18" max="18" width="18.42578125" style="72" bestFit="1" customWidth="1"/>
    <col min="19" max="19" width="9.140625" style="72" bestFit="1" customWidth="1"/>
    <col min="20" max="20" width="22.85546875" style="72" customWidth="1"/>
    <col min="21" max="21" width="18.42578125" style="72" bestFit="1" customWidth="1"/>
    <col min="22" max="22" width="9.140625" style="72" bestFit="1" customWidth="1"/>
    <col min="23" max="23" width="22.85546875" style="72" customWidth="1"/>
    <col min="24" max="24" width="18.42578125" style="72" bestFit="1" customWidth="1"/>
    <col min="25" max="25" width="9.140625" style="72" bestFit="1" customWidth="1"/>
    <col min="26" max="26" width="22.85546875" style="72" customWidth="1"/>
    <col min="27" max="27" width="18.42578125" style="72" bestFit="1" customWidth="1"/>
    <col min="28" max="28" width="9.140625" style="72" bestFit="1" customWidth="1"/>
    <col min="29" max="29" width="22.85546875" style="72" customWidth="1"/>
    <col min="30" max="30" width="18.42578125" style="72" bestFit="1" customWidth="1"/>
    <col min="31" max="31" width="9.140625" style="72" bestFit="1" customWidth="1"/>
    <col min="32" max="32" width="22.85546875" style="72" customWidth="1"/>
    <col min="33" max="33" width="18.42578125" style="72" bestFit="1" customWidth="1"/>
    <col min="34" max="34" width="9.140625" style="72" bestFit="1" customWidth="1"/>
    <col min="35" max="35" width="22.85546875" style="72" customWidth="1"/>
    <col min="36" max="36" width="18.42578125" style="72" bestFit="1" customWidth="1"/>
    <col min="37" max="37" width="9.140625" style="72" bestFit="1" customWidth="1"/>
    <col min="38" max="38" width="22.85546875" style="72" customWidth="1"/>
    <col min="39" max="39" width="18.42578125" style="72" bestFit="1" customWidth="1"/>
    <col min="40" max="40" width="9.140625" style="72" bestFit="1" customWidth="1"/>
    <col min="41" max="41" width="22.85546875" style="72" customWidth="1"/>
    <col min="42" max="42" width="18.42578125" style="72" bestFit="1" customWidth="1"/>
    <col min="43" max="43" width="9.140625" style="72" bestFit="1" customWidth="1"/>
    <col min="44" max="44" width="22.85546875" style="72" customWidth="1"/>
    <col min="45" max="45" width="25.42578125" style="72" customWidth="1"/>
    <col min="46" max="46" width="9.140625" style="72"/>
    <col min="47" max="47" width="31" style="72" bestFit="1" customWidth="1"/>
    <col min="48" max="16384" width="9.140625" style="72"/>
  </cols>
  <sheetData>
    <row r="1" spans="2:49" s="86" customFormat="1" ht="11.25" x14ac:dyDescent="0.2">
      <c r="B1" s="84" t="s">
        <v>61</v>
      </c>
      <c r="C1" s="85"/>
      <c r="D1" s="417"/>
      <c r="E1" s="417"/>
      <c r="F1" s="417"/>
      <c r="G1" s="417"/>
      <c r="H1" s="417"/>
      <c r="I1" s="417"/>
      <c r="J1" s="417"/>
      <c r="K1" s="417"/>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133"/>
      <c r="AT1" s="84"/>
      <c r="AU1" s="84"/>
    </row>
    <row r="2" spans="2:49" s="87" customFormat="1" ht="18.75" thickBot="1" x14ac:dyDescent="0.25">
      <c r="B2" s="403" t="s">
        <v>43</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M2" s="403"/>
      <c r="AN2" s="403"/>
      <c r="AO2" s="403"/>
      <c r="AP2" s="403"/>
      <c r="AQ2" s="403"/>
      <c r="AR2" s="403"/>
      <c r="AS2" s="403"/>
      <c r="AT2" s="134"/>
      <c r="AU2" s="134"/>
      <c r="AV2" s="135"/>
      <c r="AW2" s="135"/>
    </row>
    <row r="3" spans="2:49" s="87" customFormat="1" ht="69.599999999999994" customHeight="1" thickBot="1" x14ac:dyDescent="0.25">
      <c r="B3" s="422" t="s">
        <v>76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c r="AB3" s="423"/>
      <c r="AC3" s="423"/>
      <c r="AD3" s="423"/>
      <c r="AE3" s="423"/>
      <c r="AF3" s="423"/>
      <c r="AG3" s="423"/>
      <c r="AH3" s="423"/>
      <c r="AI3" s="423"/>
      <c r="AJ3" s="423"/>
      <c r="AK3" s="423"/>
      <c r="AL3" s="423"/>
      <c r="AM3" s="423"/>
      <c r="AN3" s="423"/>
      <c r="AO3" s="423"/>
      <c r="AP3" s="423"/>
      <c r="AQ3" s="423"/>
      <c r="AR3" s="423"/>
      <c r="AS3" s="424"/>
      <c r="AT3" s="136"/>
      <c r="AU3" s="136"/>
    </row>
    <row r="4" spans="2:49" s="87" customFormat="1" ht="10.5" customHeight="1" thickBo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row>
    <row r="5" spans="2:49" s="73" customFormat="1" ht="15" x14ac:dyDescent="0.2">
      <c r="B5" s="137" t="s">
        <v>77</v>
      </c>
      <c r="C5" s="416" t="s">
        <v>10</v>
      </c>
      <c r="D5" s="416"/>
      <c r="E5" s="416"/>
      <c r="F5" s="416" t="s">
        <v>27</v>
      </c>
      <c r="G5" s="416"/>
      <c r="H5" s="416"/>
      <c r="I5" s="416" t="s">
        <v>28</v>
      </c>
      <c r="J5" s="416"/>
      <c r="K5" s="416"/>
      <c r="L5" s="416" t="s">
        <v>29</v>
      </c>
      <c r="M5" s="416"/>
      <c r="N5" s="416"/>
      <c r="O5" s="416" t="s">
        <v>30</v>
      </c>
      <c r="P5" s="416"/>
      <c r="Q5" s="416"/>
      <c r="R5" s="416" t="s">
        <v>31</v>
      </c>
      <c r="S5" s="416"/>
      <c r="T5" s="416"/>
      <c r="U5" s="416" t="s">
        <v>32</v>
      </c>
      <c r="V5" s="416"/>
      <c r="W5" s="416"/>
      <c r="X5" s="416" t="s">
        <v>33</v>
      </c>
      <c r="Y5" s="416"/>
      <c r="Z5" s="416"/>
      <c r="AA5" s="416" t="s">
        <v>34</v>
      </c>
      <c r="AB5" s="416"/>
      <c r="AC5" s="416"/>
      <c r="AD5" s="416" t="s">
        <v>35</v>
      </c>
      <c r="AE5" s="416"/>
      <c r="AF5" s="416"/>
      <c r="AG5" s="416" t="s">
        <v>36</v>
      </c>
      <c r="AH5" s="416"/>
      <c r="AI5" s="416"/>
      <c r="AJ5" s="416" t="s">
        <v>37</v>
      </c>
      <c r="AK5" s="416"/>
      <c r="AL5" s="416"/>
      <c r="AM5" s="416" t="s">
        <v>38</v>
      </c>
      <c r="AN5" s="416"/>
      <c r="AO5" s="416"/>
      <c r="AP5" s="416" t="s">
        <v>39</v>
      </c>
      <c r="AQ5" s="416"/>
      <c r="AR5" s="416"/>
      <c r="AS5" s="138" t="s">
        <v>78</v>
      </c>
      <c r="AT5" s="139"/>
    </row>
    <row r="6" spans="2:49" s="73" customFormat="1" ht="15" x14ac:dyDescent="0.2">
      <c r="B6" s="140"/>
      <c r="C6" s="141" t="s">
        <v>79</v>
      </c>
      <c r="D6" s="141" t="s">
        <v>80</v>
      </c>
      <c r="E6" s="141" t="s">
        <v>24</v>
      </c>
      <c r="F6" s="142" t="s">
        <v>79</v>
      </c>
      <c r="G6" s="142" t="s">
        <v>80</v>
      </c>
      <c r="H6" s="142" t="s">
        <v>24</v>
      </c>
      <c r="I6" s="142" t="s">
        <v>79</v>
      </c>
      <c r="J6" s="142" t="s">
        <v>80</v>
      </c>
      <c r="K6" s="142" t="s">
        <v>24</v>
      </c>
      <c r="L6" s="142" t="s">
        <v>79</v>
      </c>
      <c r="M6" s="142" t="s">
        <v>80</v>
      </c>
      <c r="N6" s="142" t="s">
        <v>24</v>
      </c>
      <c r="O6" s="142" t="s">
        <v>79</v>
      </c>
      <c r="P6" s="142" t="s">
        <v>80</v>
      </c>
      <c r="Q6" s="142" t="s">
        <v>24</v>
      </c>
      <c r="R6" s="142" t="s">
        <v>79</v>
      </c>
      <c r="S6" s="142" t="s">
        <v>80</v>
      </c>
      <c r="T6" s="142" t="s">
        <v>24</v>
      </c>
      <c r="U6" s="142" t="s">
        <v>79</v>
      </c>
      <c r="V6" s="142" t="s">
        <v>80</v>
      </c>
      <c r="W6" s="142" t="s">
        <v>24</v>
      </c>
      <c r="X6" s="142" t="s">
        <v>79</v>
      </c>
      <c r="Y6" s="142" t="s">
        <v>80</v>
      </c>
      <c r="Z6" s="142" t="s">
        <v>24</v>
      </c>
      <c r="AA6" s="142" t="s">
        <v>79</v>
      </c>
      <c r="AB6" s="142" t="s">
        <v>80</v>
      </c>
      <c r="AC6" s="142" t="s">
        <v>24</v>
      </c>
      <c r="AD6" s="142" t="s">
        <v>79</v>
      </c>
      <c r="AE6" s="142" t="s">
        <v>80</v>
      </c>
      <c r="AF6" s="142" t="s">
        <v>24</v>
      </c>
      <c r="AG6" s="142" t="s">
        <v>79</v>
      </c>
      <c r="AH6" s="142" t="s">
        <v>80</v>
      </c>
      <c r="AI6" s="142" t="s">
        <v>24</v>
      </c>
      <c r="AJ6" s="142" t="s">
        <v>79</v>
      </c>
      <c r="AK6" s="142" t="s">
        <v>80</v>
      </c>
      <c r="AL6" s="142" t="s">
        <v>24</v>
      </c>
      <c r="AM6" s="142" t="s">
        <v>79</v>
      </c>
      <c r="AN6" s="142" t="s">
        <v>80</v>
      </c>
      <c r="AO6" s="142" t="s">
        <v>24</v>
      </c>
      <c r="AP6" s="142" t="s">
        <v>79</v>
      </c>
      <c r="AQ6" s="142" t="s">
        <v>80</v>
      </c>
      <c r="AR6" s="142" t="s">
        <v>24</v>
      </c>
      <c r="AS6" s="143"/>
    </row>
    <row r="7" spans="2:49" s="73" customFormat="1" ht="14.25" x14ac:dyDescent="0.2">
      <c r="B7" s="144" t="s">
        <v>81</v>
      </c>
      <c r="C7" s="145">
        <v>170000</v>
      </c>
      <c r="D7" s="146">
        <v>0.2</v>
      </c>
      <c r="E7" s="145">
        <f>C7*D7</f>
        <v>34000</v>
      </c>
      <c r="F7" s="145">
        <v>10000</v>
      </c>
      <c r="G7" s="146">
        <v>0.2</v>
      </c>
      <c r="H7" s="145">
        <f t="shared" ref="H7:H8" si="0">F7*G7</f>
        <v>2000</v>
      </c>
      <c r="I7" s="145">
        <v>10000</v>
      </c>
      <c r="J7" s="146">
        <v>0.2</v>
      </c>
      <c r="K7" s="145">
        <f t="shared" ref="K7:K8" si="1">I7*J7</f>
        <v>2000</v>
      </c>
      <c r="L7" s="145">
        <v>10000</v>
      </c>
      <c r="M7" s="146">
        <v>0.2</v>
      </c>
      <c r="N7" s="145">
        <f t="shared" ref="N7:N8" si="2">L7*M7</f>
        <v>2000</v>
      </c>
      <c r="O7" s="145">
        <v>10000</v>
      </c>
      <c r="P7" s="146">
        <v>0.2</v>
      </c>
      <c r="Q7" s="145">
        <f t="shared" ref="Q7:Q57" si="3">O7*P7</f>
        <v>2000</v>
      </c>
      <c r="R7" s="145">
        <v>10000</v>
      </c>
      <c r="S7" s="146">
        <v>0.2</v>
      </c>
      <c r="T7" s="145">
        <f t="shared" ref="T7:T57" si="4">R7*S7</f>
        <v>2000</v>
      </c>
      <c r="U7" s="145">
        <v>10000</v>
      </c>
      <c r="V7" s="146">
        <v>0.2</v>
      </c>
      <c r="W7" s="145">
        <f t="shared" ref="W7:W57" si="5">U7*V7</f>
        <v>2000</v>
      </c>
      <c r="X7" s="145">
        <v>10000</v>
      </c>
      <c r="Y7" s="146">
        <v>0.2</v>
      </c>
      <c r="Z7" s="145">
        <f t="shared" ref="Z7:Z57" si="6">X7*Y7</f>
        <v>2000</v>
      </c>
      <c r="AA7" s="145">
        <v>10000</v>
      </c>
      <c r="AB7" s="146">
        <v>0.2</v>
      </c>
      <c r="AC7" s="145">
        <f t="shared" ref="AC7:AC57" si="7">AA7*AB7</f>
        <v>2000</v>
      </c>
      <c r="AD7" s="145">
        <v>10000</v>
      </c>
      <c r="AE7" s="146">
        <v>0.2</v>
      </c>
      <c r="AF7" s="145">
        <f t="shared" ref="AF7:AF57" si="8">AD7*AE7</f>
        <v>2000</v>
      </c>
      <c r="AG7" s="145">
        <v>10000</v>
      </c>
      <c r="AH7" s="146">
        <v>0.2</v>
      </c>
      <c r="AI7" s="145">
        <f t="shared" ref="AI7:AI57" si="9">AG7*AH7</f>
        <v>2000</v>
      </c>
      <c r="AJ7" s="145">
        <v>10000</v>
      </c>
      <c r="AK7" s="146">
        <v>0.2</v>
      </c>
      <c r="AL7" s="145">
        <f t="shared" ref="AL7:AL57" si="10">AJ7*AK7</f>
        <v>2000</v>
      </c>
      <c r="AM7" s="145">
        <v>10000</v>
      </c>
      <c r="AN7" s="146">
        <v>0.2</v>
      </c>
      <c r="AO7" s="145">
        <f t="shared" ref="AO7:AO57" si="11">AM7*AN7</f>
        <v>2000</v>
      </c>
      <c r="AP7" s="145">
        <v>10000</v>
      </c>
      <c r="AQ7" s="146">
        <v>0.2</v>
      </c>
      <c r="AR7" s="145">
        <f t="shared" ref="AR7:AR57" si="12">AP7*AQ7</f>
        <v>2000</v>
      </c>
      <c r="AS7" s="147">
        <f t="shared" ref="AS7" si="13">SUM(E7,H7,K7,N7,Q7,T7,W7,Z7,AC7,AF7,AI7,AL7,AO7,AR7)</f>
        <v>60000</v>
      </c>
    </row>
    <row r="8" spans="2:49" s="73" customFormat="1" ht="14.25" x14ac:dyDescent="0.2">
      <c r="B8" s="154"/>
      <c r="C8" s="155"/>
      <c r="D8" s="156"/>
      <c r="E8" s="148">
        <f>D8*C8</f>
        <v>0</v>
      </c>
      <c r="F8" s="155"/>
      <c r="G8" s="156"/>
      <c r="H8" s="148">
        <f t="shared" si="0"/>
        <v>0</v>
      </c>
      <c r="I8" s="155"/>
      <c r="J8" s="156"/>
      <c r="K8" s="148">
        <f t="shared" si="1"/>
        <v>0</v>
      </c>
      <c r="L8" s="155"/>
      <c r="M8" s="156"/>
      <c r="N8" s="148">
        <f t="shared" si="2"/>
        <v>0</v>
      </c>
      <c r="O8" s="155"/>
      <c r="P8" s="156"/>
      <c r="Q8" s="148">
        <f t="shared" si="3"/>
        <v>0</v>
      </c>
      <c r="R8" s="155"/>
      <c r="S8" s="156"/>
      <c r="T8" s="148">
        <f t="shared" si="4"/>
        <v>0</v>
      </c>
      <c r="U8" s="155"/>
      <c r="V8" s="156"/>
      <c r="W8" s="148">
        <f t="shared" si="5"/>
        <v>0</v>
      </c>
      <c r="X8" s="155"/>
      <c r="Y8" s="156"/>
      <c r="Z8" s="148">
        <f t="shared" si="6"/>
        <v>0</v>
      </c>
      <c r="AA8" s="155"/>
      <c r="AB8" s="156"/>
      <c r="AC8" s="148">
        <f t="shared" si="7"/>
        <v>0</v>
      </c>
      <c r="AD8" s="155"/>
      <c r="AE8" s="156"/>
      <c r="AF8" s="148">
        <f t="shared" si="8"/>
        <v>0</v>
      </c>
      <c r="AG8" s="155"/>
      <c r="AH8" s="156"/>
      <c r="AI8" s="148">
        <f t="shared" si="9"/>
        <v>0</v>
      </c>
      <c r="AJ8" s="155"/>
      <c r="AK8" s="156"/>
      <c r="AL8" s="148">
        <f t="shared" si="10"/>
        <v>0</v>
      </c>
      <c r="AM8" s="155"/>
      <c r="AN8" s="156"/>
      <c r="AO8" s="148">
        <f t="shared" si="11"/>
        <v>0</v>
      </c>
      <c r="AP8" s="155"/>
      <c r="AQ8" s="156"/>
      <c r="AR8" s="148">
        <f t="shared" si="12"/>
        <v>0</v>
      </c>
      <c r="AS8" s="149">
        <f>SUM(E8,H8,K8,N8,Q8,T8,W8,Z8,AC8,AF8,AI8,AL8,AO8,AR8)</f>
        <v>0</v>
      </c>
    </row>
    <row r="9" spans="2:49" s="73" customFormat="1" ht="14.25" x14ac:dyDescent="0.2">
      <c r="B9" s="154"/>
      <c r="C9" s="155"/>
      <c r="D9" s="156"/>
      <c r="E9" s="148">
        <f t="shared" ref="E9:E56" si="14">D9*C9</f>
        <v>0</v>
      </c>
      <c r="F9" s="155"/>
      <c r="G9" s="156"/>
      <c r="H9" s="148">
        <f t="shared" ref="H9:H56" si="15">F9*G9</f>
        <v>0</v>
      </c>
      <c r="I9" s="155"/>
      <c r="J9" s="156"/>
      <c r="K9" s="148">
        <f t="shared" ref="K9:K56" si="16">I9*J9</f>
        <v>0</v>
      </c>
      <c r="L9" s="155"/>
      <c r="M9" s="156"/>
      <c r="N9" s="148">
        <f t="shared" ref="N9:N56" si="17">L9*M9</f>
        <v>0</v>
      </c>
      <c r="O9" s="155"/>
      <c r="P9" s="156"/>
      <c r="Q9" s="148">
        <f t="shared" si="3"/>
        <v>0</v>
      </c>
      <c r="R9" s="155"/>
      <c r="S9" s="156"/>
      <c r="T9" s="148">
        <f t="shared" si="4"/>
        <v>0</v>
      </c>
      <c r="U9" s="155"/>
      <c r="V9" s="156"/>
      <c r="W9" s="148">
        <f t="shared" si="5"/>
        <v>0</v>
      </c>
      <c r="X9" s="155"/>
      <c r="Y9" s="156"/>
      <c r="Z9" s="148">
        <f t="shared" si="6"/>
        <v>0</v>
      </c>
      <c r="AA9" s="155"/>
      <c r="AB9" s="156"/>
      <c r="AC9" s="148">
        <f t="shared" si="7"/>
        <v>0</v>
      </c>
      <c r="AD9" s="155"/>
      <c r="AE9" s="156"/>
      <c r="AF9" s="148">
        <f t="shared" si="8"/>
        <v>0</v>
      </c>
      <c r="AG9" s="155"/>
      <c r="AH9" s="156"/>
      <c r="AI9" s="148">
        <f t="shared" si="9"/>
        <v>0</v>
      </c>
      <c r="AJ9" s="155"/>
      <c r="AK9" s="156"/>
      <c r="AL9" s="148">
        <f t="shared" si="10"/>
        <v>0</v>
      </c>
      <c r="AM9" s="155"/>
      <c r="AN9" s="156"/>
      <c r="AO9" s="148">
        <f t="shared" si="11"/>
        <v>0</v>
      </c>
      <c r="AP9" s="155"/>
      <c r="AQ9" s="156"/>
      <c r="AR9" s="148">
        <f t="shared" si="12"/>
        <v>0</v>
      </c>
      <c r="AS9" s="149">
        <f t="shared" ref="AS9:AS57" si="18">SUM(E9,H9,K9,N9,Q9,T9,W9,Z9,AC9,AF9,AI9,AL9,AO9,AR9)</f>
        <v>0</v>
      </c>
    </row>
    <row r="10" spans="2:49" s="73" customFormat="1" ht="14.25" x14ac:dyDescent="0.2">
      <c r="B10" s="154"/>
      <c r="C10" s="155"/>
      <c r="D10" s="156"/>
      <c r="E10" s="148">
        <f t="shared" si="14"/>
        <v>0</v>
      </c>
      <c r="F10" s="155"/>
      <c r="G10" s="156"/>
      <c r="H10" s="148">
        <f t="shared" si="15"/>
        <v>0</v>
      </c>
      <c r="I10" s="155"/>
      <c r="J10" s="156"/>
      <c r="K10" s="148">
        <f t="shared" si="16"/>
        <v>0</v>
      </c>
      <c r="L10" s="155"/>
      <c r="M10" s="156"/>
      <c r="N10" s="148">
        <f t="shared" si="17"/>
        <v>0</v>
      </c>
      <c r="O10" s="155"/>
      <c r="P10" s="156"/>
      <c r="Q10" s="148">
        <f t="shared" si="3"/>
        <v>0</v>
      </c>
      <c r="R10" s="155"/>
      <c r="S10" s="156"/>
      <c r="T10" s="148">
        <f t="shared" si="4"/>
        <v>0</v>
      </c>
      <c r="U10" s="155"/>
      <c r="V10" s="156"/>
      <c r="W10" s="148">
        <f t="shared" si="5"/>
        <v>0</v>
      </c>
      <c r="X10" s="155"/>
      <c r="Y10" s="156"/>
      <c r="Z10" s="148">
        <f t="shared" si="6"/>
        <v>0</v>
      </c>
      <c r="AA10" s="155"/>
      <c r="AB10" s="156"/>
      <c r="AC10" s="148">
        <f t="shared" si="7"/>
        <v>0</v>
      </c>
      <c r="AD10" s="155"/>
      <c r="AE10" s="156"/>
      <c r="AF10" s="148">
        <f t="shared" si="8"/>
        <v>0</v>
      </c>
      <c r="AG10" s="155"/>
      <c r="AH10" s="156"/>
      <c r="AI10" s="148">
        <f t="shared" si="9"/>
        <v>0</v>
      </c>
      <c r="AJ10" s="155"/>
      <c r="AK10" s="156"/>
      <c r="AL10" s="148">
        <f t="shared" si="10"/>
        <v>0</v>
      </c>
      <c r="AM10" s="155"/>
      <c r="AN10" s="156"/>
      <c r="AO10" s="148">
        <f t="shared" si="11"/>
        <v>0</v>
      </c>
      <c r="AP10" s="155"/>
      <c r="AQ10" s="156"/>
      <c r="AR10" s="148">
        <f t="shared" si="12"/>
        <v>0</v>
      </c>
      <c r="AS10" s="149">
        <f t="shared" si="18"/>
        <v>0</v>
      </c>
    </row>
    <row r="11" spans="2:49" s="73" customFormat="1" ht="14.25" x14ac:dyDescent="0.2">
      <c r="B11" s="154"/>
      <c r="C11" s="155"/>
      <c r="D11" s="156"/>
      <c r="E11" s="148">
        <f t="shared" si="14"/>
        <v>0</v>
      </c>
      <c r="F11" s="155"/>
      <c r="G11" s="156"/>
      <c r="H11" s="148">
        <f t="shared" si="15"/>
        <v>0</v>
      </c>
      <c r="I11" s="155"/>
      <c r="J11" s="156"/>
      <c r="K11" s="148">
        <f t="shared" si="16"/>
        <v>0</v>
      </c>
      <c r="L11" s="155"/>
      <c r="M11" s="156"/>
      <c r="N11" s="148">
        <f t="shared" si="17"/>
        <v>0</v>
      </c>
      <c r="O11" s="155"/>
      <c r="P11" s="156"/>
      <c r="Q11" s="148">
        <f t="shared" si="3"/>
        <v>0</v>
      </c>
      <c r="R11" s="155"/>
      <c r="S11" s="156"/>
      <c r="T11" s="148">
        <f t="shared" si="4"/>
        <v>0</v>
      </c>
      <c r="U11" s="155"/>
      <c r="V11" s="156"/>
      <c r="W11" s="148">
        <f t="shared" si="5"/>
        <v>0</v>
      </c>
      <c r="X11" s="155"/>
      <c r="Y11" s="156"/>
      <c r="Z11" s="148">
        <f t="shared" si="6"/>
        <v>0</v>
      </c>
      <c r="AA11" s="155"/>
      <c r="AB11" s="156"/>
      <c r="AC11" s="148">
        <f t="shared" si="7"/>
        <v>0</v>
      </c>
      <c r="AD11" s="155"/>
      <c r="AE11" s="156"/>
      <c r="AF11" s="148">
        <f t="shared" si="8"/>
        <v>0</v>
      </c>
      <c r="AG11" s="155"/>
      <c r="AH11" s="156"/>
      <c r="AI11" s="148">
        <f t="shared" si="9"/>
        <v>0</v>
      </c>
      <c r="AJ11" s="155"/>
      <c r="AK11" s="156"/>
      <c r="AL11" s="148">
        <f t="shared" si="10"/>
        <v>0</v>
      </c>
      <c r="AM11" s="155"/>
      <c r="AN11" s="156"/>
      <c r="AO11" s="148">
        <f t="shared" si="11"/>
        <v>0</v>
      </c>
      <c r="AP11" s="155"/>
      <c r="AQ11" s="156"/>
      <c r="AR11" s="148">
        <f t="shared" si="12"/>
        <v>0</v>
      </c>
      <c r="AS11" s="149">
        <f t="shared" si="18"/>
        <v>0</v>
      </c>
    </row>
    <row r="12" spans="2:49" s="73" customFormat="1" ht="14.25" x14ac:dyDescent="0.2">
      <c r="B12" s="154"/>
      <c r="C12" s="155"/>
      <c r="D12" s="156"/>
      <c r="E12" s="148">
        <f t="shared" si="14"/>
        <v>0</v>
      </c>
      <c r="F12" s="155"/>
      <c r="G12" s="156"/>
      <c r="H12" s="148">
        <f t="shared" si="15"/>
        <v>0</v>
      </c>
      <c r="I12" s="155"/>
      <c r="J12" s="156"/>
      <c r="K12" s="148">
        <f t="shared" si="16"/>
        <v>0</v>
      </c>
      <c r="L12" s="155"/>
      <c r="M12" s="156"/>
      <c r="N12" s="148">
        <f t="shared" si="17"/>
        <v>0</v>
      </c>
      <c r="O12" s="155"/>
      <c r="P12" s="156"/>
      <c r="Q12" s="148">
        <f t="shared" si="3"/>
        <v>0</v>
      </c>
      <c r="R12" s="155"/>
      <c r="S12" s="156"/>
      <c r="T12" s="148">
        <f t="shared" si="4"/>
        <v>0</v>
      </c>
      <c r="U12" s="155"/>
      <c r="V12" s="156"/>
      <c r="W12" s="148">
        <f t="shared" si="5"/>
        <v>0</v>
      </c>
      <c r="X12" s="155"/>
      <c r="Y12" s="156"/>
      <c r="Z12" s="148">
        <f t="shared" si="6"/>
        <v>0</v>
      </c>
      <c r="AA12" s="155"/>
      <c r="AB12" s="156"/>
      <c r="AC12" s="148">
        <f t="shared" si="7"/>
        <v>0</v>
      </c>
      <c r="AD12" s="155"/>
      <c r="AE12" s="156"/>
      <c r="AF12" s="148">
        <f t="shared" si="8"/>
        <v>0</v>
      </c>
      <c r="AG12" s="155"/>
      <c r="AH12" s="156"/>
      <c r="AI12" s="148">
        <f t="shared" si="9"/>
        <v>0</v>
      </c>
      <c r="AJ12" s="155"/>
      <c r="AK12" s="156"/>
      <c r="AL12" s="148">
        <f t="shared" si="10"/>
        <v>0</v>
      </c>
      <c r="AM12" s="155"/>
      <c r="AN12" s="156"/>
      <c r="AO12" s="148">
        <f t="shared" si="11"/>
        <v>0</v>
      </c>
      <c r="AP12" s="155"/>
      <c r="AQ12" s="156"/>
      <c r="AR12" s="148">
        <f t="shared" si="12"/>
        <v>0</v>
      </c>
      <c r="AS12" s="149">
        <f t="shared" si="18"/>
        <v>0</v>
      </c>
    </row>
    <row r="13" spans="2:49" s="73" customFormat="1" ht="14.25" x14ac:dyDescent="0.2">
      <c r="B13" s="154"/>
      <c r="C13" s="155"/>
      <c r="D13" s="156"/>
      <c r="E13" s="148">
        <f t="shared" si="14"/>
        <v>0</v>
      </c>
      <c r="F13" s="155"/>
      <c r="G13" s="156"/>
      <c r="H13" s="148">
        <f t="shared" si="15"/>
        <v>0</v>
      </c>
      <c r="I13" s="155"/>
      <c r="J13" s="156"/>
      <c r="K13" s="148">
        <f t="shared" si="16"/>
        <v>0</v>
      </c>
      <c r="L13" s="155"/>
      <c r="M13" s="156"/>
      <c r="N13" s="148">
        <f t="shared" si="17"/>
        <v>0</v>
      </c>
      <c r="O13" s="155"/>
      <c r="P13" s="156"/>
      <c r="Q13" s="148">
        <f t="shared" si="3"/>
        <v>0</v>
      </c>
      <c r="R13" s="155"/>
      <c r="S13" s="156"/>
      <c r="T13" s="148">
        <f t="shared" si="4"/>
        <v>0</v>
      </c>
      <c r="U13" s="155"/>
      <c r="V13" s="156"/>
      <c r="W13" s="148">
        <f t="shared" si="5"/>
        <v>0</v>
      </c>
      <c r="X13" s="155"/>
      <c r="Y13" s="156"/>
      <c r="Z13" s="148">
        <f t="shared" si="6"/>
        <v>0</v>
      </c>
      <c r="AA13" s="155"/>
      <c r="AB13" s="156"/>
      <c r="AC13" s="148">
        <f t="shared" si="7"/>
        <v>0</v>
      </c>
      <c r="AD13" s="155"/>
      <c r="AE13" s="156"/>
      <c r="AF13" s="148">
        <f t="shared" si="8"/>
        <v>0</v>
      </c>
      <c r="AG13" s="155"/>
      <c r="AH13" s="156"/>
      <c r="AI13" s="148">
        <f t="shared" si="9"/>
        <v>0</v>
      </c>
      <c r="AJ13" s="155"/>
      <c r="AK13" s="156"/>
      <c r="AL13" s="148">
        <f t="shared" si="10"/>
        <v>0</v>
      </c>
      <c r="AM13" s="155"/>
      <c r="AN13" s="156"/>
      <c r="AO13" s="148">
        <f t="shared" si="11"/>
        <v>0</v>
      </c>
      <c r="AP13" s="155"/>
      <c r="AQ13" s="156"/>
      <c r="AR13" s="148">
        <f t="shared" si="12"/>
        <v>0</v>
      </c>
      <c r="AS13" s="149">
        <f t="shared" si="18"/>
        <v>0</v>
      </c>
    </row>
    <row r="14" spans="2:49" s="73" customFormat="1" ht="14.25" x14ac:dyDescent="0.2">
      <c r="B14" s="154"/>
      <c r="C14" s="155"/>
      <c r="D14" s="156"/>
      <c r="E14" s="148">
        <f t="shared" si="14"/>
        <v>0</v>
      </c>
      <c r="F14" s="155"/>
      <c r="G14" s="156"/>
      <c r="H14" s="148">
        <f t="shared" si="15"/>
        <v>0</v>
      </c>
      <c r="I14" s="155"/>
      <c r="J14" s="156"/>
      <c r="K14" s="148">
        <f t="shared" si="16"/>
        <v>0</v>
      </c>
      <c r="L14" s="155"/>
      <c r="M14" s="156"/>
      <c r="N14" s="148">
        <f t="shared" si="17"/>
        <v>0</v>
      </c>
      <c r="O14" s="155"/>
      <c r="P14" s="156"/>
      <c r="Q14" s="148">
        <f t="shared" si="3"/>
        <v>0</v>
      </c>
      <c r="R14" s="155"/>
      <c r="S14" s="156"/>
      <c r="T14" s="148">
        <f t="shared" si="4"/>
        <v>0</v>
      </c>
      <c r="U14" s="155"/>
      <c r="V14" s="156"/>
      <c r="W14" s="148">
        <f t="shared" si="5"/>
        <v>0</v>
      </c>
      <c r="X14" s="155"/>
      <c r="Y14" s="156"/>
      <c r="Z14" s="148">
        <f t="shared" si="6"/>
        <v>0</v>
      </c>
      <c r="AA14" s="155"/>
      <c r="AB14" s="156"/>
      <c r="AC14" s="148">
        <f t="shared" si="7"/>
        <v>0</v>
      </c>
      <c r="AD14" s="155"/>
      <c r="AE14" s="156"/>
      <c r="AF14" s="148">
        <f t="shared" si="8"/>
        <v>0</v>
      </c>
      <c r="AG14" s="155"/>
      <c r="AH14" s="156"/>
      <c r="AI14" s="148">
        <f t="shared" si="9"/>
        <v>0</v>
      </c>
      <c r="AJ14" s="155"/>
      <c r="AK14" s="156"/>
      <c r="AL14" s="148">
        <f t="shared" si="10"/>
        <v>0</v>
      </c>
      <c r="AM14" s="155"/>
      <c r="AN14" s="156"/>
      <c r="AO14" s="148">
        <f t="shared" si="11"/>
        <v>0</v>
      </c>
      <c r="AP14" s="155"/>
      <c r="AQ14" s="156"/>
      <c r="AR14" s="148">
        <f t="shared" si="12"/>
        <v>0</v>
      </c>
      <c r="AS14" s="149">
        <f t="shared" si="18"/>
        <v>0</v>
      </c>
    </row>
    <row r="15" spans="2:49" s="73" customFormat="1" ht="14.25" x14ac:dyDescent="0.2">
      <c r="B15" s="154"/>
      <c r="C15" s="155"/>
      <c r="D15" s="156"/>
      <c r="E15" s="148">
        <f t="shared" si="14"/>
        <v>0</v>
      </c>
      <c r="F15" s="155"/>
      <c r="G15" s="156"/>
      <c r="H15" s="148">
        <f t="shared" si="15"/>
        <v>0</v>
      </c>
      <c r="I15" s="155"/>
      <c r="J15" s="156"/>
      <c r="K15" s="148">
        <f t="shared" si="16"/>
        <v>0</v>
      </c>
      <c r="L15" s="155"/>
      <c r="M15" s="156"/>
      <c r="N15" s="148">
        <f t="shared" si="17"/>
        <v>0</v>
      </c>
      <c r="O15" s="155"/>
      <c r="P15" s="156"/>
      <c r="Q15" s="148">
        <f t="shared" si="3"/>
        <v>0</v>
      </c>
      <c r="R15" s="155"/>
      <c r="S15" s="156"/>
      <c r="T15" s="148">
        <f t="shared" si="4"/>
        <v>0</v>
      </c>
      <c r="U15" s="155"/>
      <c r="V15" s="156"/>
      <c r="W15" s="148">
        <f t="shared" si="5"/>
        <v>0</v>
      </c>
      <c r="X15" s="155"/>
      <c r="Y15" s="156"/>
      <c r="Z15" s="148">
        <f t="shared" si="6"/>
        <v>0</v>
      </c>
      <c r="AA15" s="155"/>
      <c r="AB15" s="156"/>
      <c r="AC15" s="148">
        <f t="shared" si="7"/>
        <v>0</v>
      </c>
      <c r="AD15" s="155"/>
      <c r="AE15" s="156"/>
      <c r="AF15" s="148">
        <f t="shared" si="8"/>
        <v>0</v>
      </c>
      <c r="AG15" s="155"/>
      <c r="AH15" s="156"/>
      <c r="AI15" s="148">
        <f t="shared" si="9"/>
        <v>0</v>
      </c>
      <c r="AJ15" s="155"/>
      <c r="AK15" s="156"/>
      <c r="AL15" s="148">
        <f t="shared" si="10"/>
        <v>0</v>
      </c>
      <c r="AM15" s="155"/>
      <c r="AN15" s="156"/>
      <c r="AO15" s="148">
        <f t="shared" si="11"/>
        <v>0</v>
      </c>
      <c r="AP15" s="155"/>
      <c r="AQ15" s="156"/>
      <c r="AR15" s="148">
        <f t="shared" si="12"/>
        <v>0</v>
      </c>
      <c r="AS15" s="149">
        <f t="shared" si="18"/>
        <v>0</v>
      </c>
    </row>
    <row r="16" spans="2:49" s="73" customFormat="1" ht="14.25" x14ac:dyDescent="0.2">
      <c r="B16" s="154"/>
      <c r="C16" s="155"/>
      <c r="D16" s="156"/>
      <c r="E16" s="148">
        <f t="shared" si="14"/>
        <v>0</v>
      </c>
      <c r="F16" s="155"/>
      <c r="G16" s="156"/>
      <c r="H16" s="148">
        <f t="shared" si="15"/>
        <v>0</v>
      </c>
      <c r="I16" s="155"/>
      <c r="J16" s="156"/>
      <c r="K16" s="148">
        <f t="shared" si="16"/>
        <v>0</v>
      </c>
      <c r="L16" s="155"/>
      <c r="M16" s="156"/>
      <c r="N16" s="148">
        <f t="shared" si="17"/>
        <v>0</v>
      </c>
      <c r="O16" s="155"/>
      <c r="P16" s="156"/>
      <c r="Q16" s="148">
        <f t="shared" si="3"/>
        <v>0</v>
      </c>
      <c r="R16" s="155"/>
      <c r="S16" s="156"/>
      <c r="T16" s="148">
        <f t="shared" si="4"/>
        <v>0</v>
      </c>
      <c r="U16" s="155"/>
      <c r="V16" s="156"/>
      <c r="W16" s="148">
        <f t="shared" si="5"/>
        <v>0</v>
      </c>
      <c r="X16" s="155"/>
      <c r="Y16" s="156"/>
      <c r="Z16" s="148">
        <f t="shared" si="6"/>
        <v>0</v>
      </c>
      <c r="AA16" s="155"/>
      <c r="AB16" s="156"/>
      <c r="AC16" s="148">
        <f t="shared" si="7"/>
        <v>0</v>
      </c>
      <c r="AD16" s="155"/>
      <c r="AE16" s="156"/>
      <c r="AF16" s="148">
        <f t="shared" si="8"/>
        <v>0</v>
      </c>
      <c r="AG16" s="155"/>
      <c r="AH16" s="156"/>
      <c r="AI16" s="148">
        <f t="shared" si="9"/>
        <v>0</v>
      </c>
      <c r="AJ16" s="155"/>
      <c r="AK16" s="156"/>
      <c r="AL16" s="148">
        <f t="shared" si="10"/>
        <v>0</v>
      </c>
      <c r="AM16" s="155"/>
      <c r="AN16" s="156"/>
      <c r="AO16" s="148">
        <f t="shared" si="11"/>
        <v>0</v>
      </c>
      <c r="AP16" s="155"/>
      <c r="AQ16" s="156"/>
      <c r="AR16" s="148">
        <f t="shared" si="12"/>
        <v>0</v>
      </c>
      <c r="AS16" s="149">
        <f t="shared" si="18"/>
        <v>0</v>
      </c>
    </row>
    <row r="17" spans="2:45" s="73" customFormat="1" ht="14.25" x14ac:dyDescent="0.2">
      <c r="B17" s="154"/>
      <c r="C17" s="155"/>
      <c r="D17" s="156"/>
      <c r="E17" s="148">
        <f t="shared" si="14"/>
        <v>0</v>
      </c>
      <c r="F17" s="155"/>
      <c r="G17" s="156"/>
      <c r="H17" s="148">
        <f t="shared" si="15"/>
        <v>0</v>
      </c>
      <c r="I17" s="155"/>
      <c r="J17" s="156"/>
      <c r="K17" s="148">
        <f t="shared" si="16"/>
        <v>0</v>
      </c>
      <c r="L17" s="155"/>
      <c r="M17" s="156"/>
      <c r="N17" s="148">
        <f t="shared" si="17"/>
        <v>0</v>
      </c>
      <c r="O17" s="155"/>
      <c r="P17" s="156"/>
      <c r="Q17" s="148">
        <f t="shared" si="3"/>
        <v>0</v>
      </c>
      <c r="R17" s="155"/>
      <c r="S17" s="156"/>
      <c r="T17" s="148">
        <f t="shared" si="4"/>
        <v>0</v>
      </c>
      <c r="U17" s="155"/>
      <c r="V17" s="156"/>
      <c r="W17" s="148">
        <f t="shared" si="5"/>
        <v>0</v>
      </c>
      <c r="X17" s="155"/>
      <c r="Y17" s="156"/>
      <c r="Z17" s="148">
        <f t="shared" si="6"/>
        <v>0</v>
      </c>
      <c r="AA17" s="155"/>
      <c r="AB17" s="156"/>
      <c r="AC17" s="148">
        <f t="shared" si="7"/>
        <v>0</v>
      </c>
      <c r="AD17" s="155"/>
      <c r="AE17" s="156"/>
      <c r="AF17" s="148">
        <f t="shared" si="8"/>
        <v>0</v>
      </c>
      <c r="AG17" s="155"/>
      <c r="AH17" s="156"/>
      <c r="AI17" s="148">
        <f t="shared" si="9"/>
        <v>0</v>
      </c>
      <c r="AJ17" s="155"/>
      <c r="AK17" s="156"/>
      <c r="AL17" s="148">
        <f t="shared" si="10"/>
        <v>0</v>
      </c>
      <c r="AM17" s="155"/>
      <c r="AN17" s="156"/>
      <c r="AO17" s="148">
        <f t="shared" si="11"/>
        <v>0</v>
      </c>
      <c r="AP17" s="155"/>
      <c r="AQ17" s="156"/>
      <c r="AR17" s="148">
        <f t="shared" si="12"/>
        <v>0</v>
      </c>
      <c r="AS17" s="149">
        <f t="shared" si="18"/>
        <v>0</v>
      </c>
    </row>
    <row r="18" spans="2:45" s="73" customFormat="1" ht="14.25" x14ac:dyDescent="0.2">
      <c r="B18" s="154"/>
      <c r="C18" s="155"/>
      <c r="D18" s="156"/>
      <c r="E18" s="148">
        <f t="shared" si="14"/>
        <v>0</v>
      </c>
      <c r="F18" s="155"/>
      <c r="G18" s="156"/>
      <c r="H18" s="148">
        <f t="shared" si="15"/>
        <v>0</v>
      </c>
      <c r="I18" s="155"/>
      <c r="J18" s="156"/>
      <c r="K18" s="148">
        <f t="shared" si="16"/>
        <v>0</v>
      </c>
      <c r="L18" s="155"/>
      <c r="M18" s="156"/>
      <c r="N18" s="148">
        <f t="shared" si="17"/>
        <v>0</v>
      </c>
      <c r="O18" s="155"/>
      <c r="P18" s="156"/>
      <c r="Q18" s="148">
        <f t="shared" si="3"/>
        <v>0</v>
      </c>
      <c r="R18" s="155"/>
      <c r="S18" s="156"/>
      <c r="T18" s="148">
        <f t="shared" si="4"/>
        <v>0</v>
      </c>
      <c r="U18" s="155"/>
      <c r="V18" s="156"/>
      <c r="W18" s="148">
        <f t="shared" si="5"/>
        <v>0</v>
      </c>
      <c r="X18" s="155"/>
      <c r="Y18" s="156"/>
      <c r="Z18" s="148">
        <f t="shared" si="6"/>
        <v>0</v>
      </c>
      <c r="AA18" s="155"/>
      <c r="AB18" s="156"/>
      <c r="AC18" s="148">
        <f t="shared" si="7"/>
        <v>0</v>
      </c>
      <c r="AD18" s="155"/>
      <c r="AE18" s="156"/>
      <c r="AF18" s="148">
        <f t="shared" si="8"/>
        <v>0</v>
      </c>
      <c r="AG18" s="155"/>
      <c r="AH18" s="156"/>
      <c r="AI18" s="148">
        <f t="shared" si="9"/>
        <v>0</v>
      </c>
      <c r="AJ18" s="155"/>
      <c r="AK18" s="156"/>
      <c r="AL18" s="148">
        <f t="shared" si="10"/>
        <v>0</v>
      </c>
      <c r="AM18" s="155"/>
      <c r="AN18" s="156"/>
      <c r="AO18" s="148">
        <f t="shared" si="11"/>
        <v>0</v>
      </c>
      <c r="AP18" s="155"/>
      <c r="AQ18" s="156"/>
      <c r="AR18" s="148">
        <f t="shared" si="12"/>
        <v>0</v>
      </c>
      <c r="AS18" s="149">
        <f t="shared" si="18"/>
        <v>0</v>
      </c>
    </row>
    <row r="19" spans="2:45" s="73" customFormat="1" ht="14.25" x14ac:dyDescent="0.2">
      <c r="B19" s="154"/>
      <c r="C19" s="155"/>
      <c r="D19" s="156"/>
      <c r="E19" s="148">
        <f t="shared" si="14"/>
        <v>0</v>
      </c>
      <c r="F19" s="155"/>
      <c r="G19" s="156"/>
      <c r="H19" s="148">
        <f t="shared" si="15"/>
        <v>0</v>
      </c>
      <c r="I19" s="155"/>
      <c r="J19" s="156"/>
      <c r="K19" s="148">
        <f t="shared" si="16"/>
        <v>0</v>
      </c>
      <c r="L19" s="155"/>
      <c r="M19" s="156"/>
      <c r="N19" s="148">
        <f t="shared" si="17"/>
        <v>0</v>
      </c>
      <c r="O19" s="155"/>
      <c r="P19" s="156"/>
      <c r="Q19" s="148">
        <f t="shared" si="3"/>
        <v>0</v>
      </c>
      <c r="R19" s="155"/>
      <c r="S19" s="156"/>
      <c r="T19" s="148">
        <f t="shared" si="4"/>
        <v>0</v>
      </c>
      <c r="U19" s="155"/>
      <c r="V19" s="156"/>
      <c r="W19" s="148">
        <f t="shared" si="5"/>
        <v>0</v>
      </c>
      <c r="X19" s="155"/>
      <c r="Y19" s="156"/>
      <c r="Z19" s="148">
        <f t="shared" si="6"/>
        <v>0</v>
      </c>
      <c r="AA19" s="155"/>
      <c r="AB19" s="156"/>
      <c r="AC19" s="148">
        <f t="shared" si="7"/>
        <v>0</v>
      </c>
      <c r="AD19" s="155"/>
      <c r="AE19" s="156"/>
      <c r="AF19" s="148">
        <f t="shared" si="8"/>
        <v>0</v>
      </c>
      <c r="AG19" s="155"/>
      <c r="AH19" s="156"/>
      <c r="AI19" s="148">
        <f t="shared" si="9"/>
        <v>0</v>
      </c>
      <c r="AJ19" s="155"/>
      <c r="AK19" s="156"/>
      <c r="AL19" s="148">
        <f t="shared" si="10"/>
        <v>0</v>
      </c>
      <c r="AM19" s="155"/>
      <c r="AN19" s="156"/>
      <c r="AO19" s="148">
        <f t="shared" si="11"/>
        <v>0</v>
      </c>
      <c r="AP19" s="155"/>
      <c r="AQ19" s="156"/>
      <c r="AR19" s="148">
        <f t="shared" si="12"/>
        <v>0</v>
      </c>
      <c r="AS19" s="149">
        <f t="shared" si="18"/>
        <v>0</v>
      </c>
    </row>
    <row r="20" spans="2:45" s="73" customFormat="1" ht="14.25" x14ac:dyDescent="0.2">
      <c r="B20" s="154"/>
      <c r="C20" s="155"/>
      <c r="D20" s="156"/>
      <c r="E20" s="148">
        <f t="shared" si="14"/>
        <v>0</v>
      </c>
      <c r="F20" s="155"/>
      <c r="G20" s="156"/>
      <c r="H20" s="148">
        <f t="shared" si="15"/>
        <v>0</v>
      </c>
      <c r="I20" s="155"/>
      <c r="J20" s="156"/>
      <c r="K20" s="148">
        <f t="shared" si="16"/>
        <v>0</v>
      </c>
      <c r="L20" s="155"/>
      <c r="M20" s="156"/>
      <c r="N20" s="148">
        <f t="shared" si="17"/>
        <v>0</v>
      </c>
      <c r="O20" s="155"/>
      <c r="P20" s="156"/>
      <c r="Q20" s="148">
        <f t="shared" si="3"/>
        <v>0</v>
      </c>
      <c r="R20" s="155"/>
      <c r="S20" s="156"/>
      <c r="T20" s="148">
        <f t="shared" si="4"/>
        <v>0</v>
      </c>
      <c r="U20" s="155"/>
      <c r="V20" s="156"/>
      <c r="W20" s="148">
        <f t="shared" si="5"/>
        <v>0</v>
      </c>
      <c r="X20" s="155"/>
      <c r="Y20" s="156"/>
      <c r="Z20" s="148">
        <f t="shared" si="6"/>
        <v>0</v>
      </c>
      <c r="AA20" s="155"/>
      <c r="AB20" s="156"/>
      <c r="AC20" s="148">
        <f t="shared" si="7"/>
        <v>0</v>
      </c>
      <c r="AD20" s="155"/>
      <c r="AE20" s="156"/>
      <c r="AF20" s="148">
        <f t="shared" si="8"/>
        <v>0</v>
      </c>
      <c r="AG20" s="155"/>
      <c r="AH20" s="156"/>
      <c r="AI20" s="148">
        <f t="shared" si="9"/>
        <v>0</v>
      </c>
      <c r="AJ20" s="155"/>
      <c r="AK20" s="156"/>
      <c r="AL20" s="148">
        <f t="shared" si="10"/>
        <v>0</v>
      </c>
      <c r="AM20" s="155"/>
      <c r="AN20" s="156"/>
      <c r="AO20" s="148">
        <f t="shared" si="11"/>
        <v>0</v>
      </c>
      <c r="AP20" s="155"/>
      <c r="AQ20" s="156"/>
      <c r="AR20" s="148">
        <f t="shared" si="12"/>
        <v>0</v>
      </c>
      <c r="AS20" s="149">
        <f t="shared" si="18"/>
        <v>0</v>
      </c>
    </row>
    <row r="21" spans="2:45" s="73" customFormat="1" ht="14.25" x14ac:dyDescent="0.2">
      <c r="B21" s="154"/>
      <c r="C21" s="155"/>
      <c r="D21" s="156"/>
      <c r="E21" s="148">
        <f t="shared" si="14"/>
        <v>0</v>
      </c>
      <c r="F21" s="155"/>
      <c r="G21" s="156"/>
      <c r="H21" s="148">
        <f t="shared" si="15"/>
        <v>0</v>
      </c>
      <c r="I21" s="155"/>
      <c r="J21" s="156"/>
      <c r="K21" s="148">
        <f t="shared" si="16"/>
        <v>0</v>
      </c>
      <c r="L21" s="155"/>
      <c r="M21" s="156"/>
      <c r="N21" s="148">
        <f t="shared" si="17"/>
        <v>0</v>
      </c>
      <c r="O21" s="155"/>
      <c r="P21" s="156"/>
      <c r="Q21" s="148">
        <f t="shared" si="3"/>
        <v>0</v>
      </c>
      <c r="R21" s="155"/>
      <c r="S21" s="156"/>
      <c r="T21" s="148">
        <f t="shared" si="4"/>
        <v>0</v>
      </c>
      <c r="U21" s="155"/>
      <c r="V21" s="156"/>
      <c r="W21" s="148">
        <f t="shared" si="5"/>
        <v>0</v>
      </c>
      <c r="X21" s="155"/>
      <c r="Y21" s="156"/>
      <c r="Z21" s="148">
        <f t="shared" si="6"/>
        <v>0</v>
      </c>
      <c r="AA21" s="155"/>
      <c r="AB21" s="156"/>
      <c r="AC21" s="148">
        <f t="shared" si="7"/>
        <v>0</v>
      </c>
      <c r="AD21" s="155"/>
      <c r="AE21" s="156"/>
      <c r="AF21" s="148">
        <f t="shared" si="8"/>
        <v>0</v>
      </c>
      <c r="AG21" s="155"/>
      <c r="AH21" s="156"/>
      <c r="AI21" s="148">
        <f t="shared" si="9"/>
        <v>0</v>
      </c>
      <c r="AJ21" s="155"/>
      <c r="AK21" s="156"/>
      <c r="AL21" s="148">
        <f t="shared" si="10"/>
        <v>0</v>
      </c>
      <c r="AM21" s="155"/>
      <c r="AN21" s="156"/>
      <c r="AO21" s="148">
        <f t="shared" si="11"/>
        <v>0</v>
      </c>
      <c r="AP21" s="155"/>
      <c r="AQ21" s="156"/>
      <c r="AR21" s="148">
        <f t="shared" si="12"/>
        <v>0</v>
      </c>
      <c r="AS21" s="149">
        <f t="shared" si="18"/>
        <v>0</v>
      </c>
    </row>
    <row r="22" spans="2:45" s="73" customFormat="1" ht="14.25" x14ac:dyDescent="0.2">
      <c r="B22" s="154"/>
      <c r="C22" s="155"/>
      <c r="D22" s="156"/>
      <c r="E22" s="148">
        <f t="shared" si="14"/>
        <v>0</v>
      </c>
      <c r="F22" s="155"/>
      <c r="G22" s="156"/>
      <c r="H22" s="148">
        <f t="shared" si="15"/>
        <v>0</v>
      </c>
      <c r="I22" s="155"/>
      <c r="J22" s="156"/>
      <c r="K22" s="148">
        <f t="shared" si="16"/>
        <v>0</v>
      </c>
      <c r="L22" s="155"/>
      <c r="M22" s="156"/>
      <c r="N22" s="148">
        <f t="shared" si="17"/>
        <v>0</v>
      </c>
      <c r="O22" s="155"/>
      <c r="P22" s="156"/>
      <c r="Q22" s="148">
        <f t="shared" si="3"/>
        <v>0</v>
      </c>
      <c r="R22" s="155"/>
      <c r="S22" s="156"/>
      <c r="T22" s="148">
        <f t="shared" si="4"/>
        <v>0</v>
      </c>
      <c r="U22" s="155"/>
      <c r="V22" s="156"/>
      <c r="W22" s="148">
        <f t="shared" si="5"/>
        <v>0</v>
      </c>
      <c r="X22" s="155"/>
      <c r="Y22" s="156"/>
      <c r="Z22" s="148">
        <f t="shared" si="6"/>
        <v>0</v>
      </c>
      <c r="AA22" s="155"/>
      <c r="AB22" s="156"/>
      <c r="AC22" s="148">
        <f t="shared" si="7"/>
        <v>0</v>
      </c>
      <c r="AD22" s="155"/>
      <c r="AE22" s="156"/>
      <c r="AF22" s="148">
        <f t="shared" si="8"/>
        <v>0</v>
      </c>
      <c r="AG22" s="155"/>
      <c r="AH22" s="156"/>
      <c r="AI22" s="148">
        <f t="shared" si="9"/>
        <v>0</v>
      </c>
      <c r="AJ22" s="155"/>
      <c r="AK22" s="156"/>
      <c r="AL22" s="148">
        <f t="shared" si="10"/>
        <v>0</v>
      </c>
      <c r="AM22" s="155"/>
      <c r="AN22" s="156"/>
      <c r="AO22" s="148">
        <f t="shared" si="11"/>
        <v>0</v>
      </c>
      <c r="AP22" s="155"/>
      <c r="AQ22" s="156"/>
      <c r="AR22" s="148">
        <f t="shared" si="12"/>
        <v>0</v>
      </c>
      <c r="AS22" s="149">
        <f t="shared" si="18"/>
        <v>0</v>
      </c>
    </row>
    <row r="23" spans="2:45" s="73" customFormat="1" ht="14.25" x14ac:dyDescent="0.2">
      <c r="B23" s="154"/>
      <c r="C23" s="155"/>
      <c r="D23" s="156"/>
      <c r="E23" s="148">
        <f t="shared" si="14"/>
        <v>0</v>
      </c>
      <c r="F23" s="155"/>
      <c r="G23" s="156"/>
      <c r="H23" s="148">
        <f t="shared" si="15"/>
        <v>0</v>
      </c>
      <c r="I23" s="155"/>
      <c r="J23" s="156"/>
      <c r="K23" s="148">
        <f t="shared" si="16"/>
        <v>0</v>
      </c>
      <c r="L23" s="155"/>
      <c r="M23" s="156"/>
      <c r="N23" s="148">
        <f t="shared" si="17"/>
        <v>0</v>
      </c>
      <c r="O23" s="155"/>
      <c r="P23" s="156"/>
      <c r="Q23" s="148">
        <f t="shared" si="3"/>
        <v>0</v>
      </c>
      <c r="R23" s="155"/>
      <c r="S23" s="156"/>
      <c r="T23" s="148">
        <f t="shared" si="4"/>
        <v>0</v>
      </c>
      <c r="U23" s="155"/>
      <c r="V23" s="156"/>
      <c r="W23" s="148">
        <f t="shared" si="5"/>
        <v>0</v>
      </c>
      <c r="X23" s="155"/>
      <c r="Y23" s="156"/>
      <c r="Z23" s="148">
        <f t="shared" si="6"/>
        <v>0</v>
      </c>
      <c r="AA23" s="155"/>
      <c r="AB23" s="156"/>
      <c r="AC23" s="148">
        <f t="shared" si="7"/>
        <v>0</v>
      </c>
      <c r="AD23" s="155"/>
      <c r="AE23" s="156"/>
      <c r="AF23" s="148">
        <f t="shared" si="8"/>
        <v>0</v>
      </c>
      <c r="AG23" s="155"/>
      <c r="AH23" s="156"/>
      <c r="AI23" s="148">
        <f t="shared" si="9"/>
        <v>0</v>
      </c>
      <c r="AJ23" s="155"/>
      <c r="AK23" s="156"/>
      <c r="AL23" s="148">
        <f t="shared" si="10"/>
        <v>0</v>
      </c>
      <c r="AM23" s="155"/>
      <c r="AN23" s="156"/>
      <c r="AO23" s="148">
        <f t="shared" si="11"/>
        <v>0</v>
      </c>
      <c r="AP23" s="155"/>
      <c r="AQ23" s="156"/>
      <c r="AR23" s="148">
        <f t="shared" si="12"/>
        <v>0</v>
      </c>
      <c r="AS23" s="149">
        <f t="shared" si="18"/>
        <v>0</v>
      </c>
    </row>
    <row r="24" spans="2:45" s="73" customFormat="1" ht="14.25" x14ac:dyDescent="0.2">
      <c r="B24" s="154"/>
      <c r="C24" s="155"/>
      <c r="D24" s="156"/>
      <c r="E24" s="148">
        <f t="shared" si="14"/>
        <v>0</v>
      </c>
      <c r="F24" s="155"/>
      <c r="G24" s="156"/>
      <c r="H24" s="148">
        <f t="shared" si="15"/>
        <v>0</v>
      </c>
      <c r="I24" s="155"/>
      <c r="J24" s="156"/>
      <c r="K24" s="148">
        <f t="shared" si="16"/>
        <v>0</v>
      </c>
      <c r="L24" s="155"/>
      <c r="M24" s="156"/>
      <c r="N24" s="148">
        <f t="shared" si="17"/>
        <v>0</v>
      </c>
      <c r="O24" s="155"/>
      <c r="P24" s="156"/>
      <c r="Q24" s="148">
        <f t="shared" si="3"/>
        <v>0</v>
      </c>
      <c r="R24" s="155"/>
      <c r="S24" s="156"/>
      <c r="T24" s="148">
        <f t="shared" si="4"/>
        <v>0</v>
      </c>
      <c r="U24" s="155"/>
      <c r="V24" s="156"/>
      <c r="W24" s="148">
        <f t="shared" si="5"/>
        <v>0</v>
      </c>
      <c r="X24" s="155"/>
      <c r="Y24" s="156"/>
      <c r="Z24" s="148">
        <f t="shared" si="6"/>
        <v>0</v>
      </c>
      <c r="AA24" s="155"/>
      <c r="AB24" s="156"/>
      <c r="AC24" s="148">
        <f t="shared" si="7"/>
        <v>0</v>
      </c>
      <c r="AD24" s="155"/>
      <c r="AE24" s="156"/>
      <c r="AF24" s="148">
        <f t="shared" si="8"/>
        <v>0</v>
      </c>
      <c r="AG24" s="155"/>
      <c r="AH24" s="156"/>
      <c r="AI24" s="148">
        <f t="shared" si="9"/>
        <v>0</v>
      </c>
      <c r="AJ24" s="155"/>
      <c r="AK24" s="156"/>
      <c r="AL24" s="148">
        <f t="shared" si="10"/>
        <v>0</v>
      </c>
      <c r="AM24" s="155"/>
      <c r="AN24" s="156"/>
      <c r="AO24" s="148">
        <f t="shared" si="11"/>
        <v>0</v>
      </c>
      <c r="AP24" s="155"/>
      <c r="AQ24" s="156"/>
      <c r="AR24" s="148">
        <f t="shared" si="12"/>
        <v>0</v>
      </c>
      <c r="AS24" s="149">
        <f t="shared" si="18"/>
        <v>0</v>
      </c>
    </row>
    <row r="25" spans="2:45" s="73" customFormat="1" ht="14.25" x14ac:dyDescent="0.2">
      <c r="B25" s="154"/>
      <c r="C25" s="155"/>
      <c r="D25" s="156"/>
      <c r="E25" s="148">
        <f t="shared" si="14"/>
        <v>0</v>
      </c>
      <c r="F25" s="155"/>
      <c r="G25" s="156"/>
      <c r="H25" s="148">
        <f t="shared" si="15"/>
        <v>0</v>
      </c>
      <c r="I25" s="155"/>
      <c r="J25" s="156"/>
      <c r="K25" s="148">
        <f t="shared" si="16"/>
        <v>0</v>
      </c>
      <c r="L25" s="155"/>
      <c r="M25" s="156"/>
      <c r="N25" s="148">
        <f t="shared" si="17"/>
        <v>0</v>
      </c>
      <c r="O25" s="155"/>
      <c r="P25" s="156"/>
      <c r="Q25" s="148">
        <f t="shared" si="3"/>
        <v>0</v>
      </c>
      <c r="R25" s="155"/>
      <c r="S25" s="156"/>
      <c r="T25" s="148">
        <f t="shared" si="4"/>
        <v>0</v>
      </c>
      <c r="U25" s="155"/>
      <c r="V25" s="156"/>
      <c r="W25" s="148">
        <f t="shared" si="5"/>
        <v>0</v>
      </c>
      <c r="X25" s="155"/>
      <c r="Y25" s="156"/>
      <c r="Z25" s="148">
        <f t="shared" si="6"/>
        <v>0</v>
      </c>
      <c r="AA25" s="155"/>
      <c r="AB25" s="156"/>
      <c r="AC25" s="148">
        <f t="shared" si="7"/>
        <v>0</v>
      </c>
      <c r="AD25" s="155"/>
      <c r="AE25" s="156"/>
      <c r="AF25" s="148">
        <f t="shared" si="8"/>
        <v>0</v>
      </c>
      <c r="AG25" s="155"/>
      <c r="AH25" s="156"/>
      <c r="AI25" s="148">
        <f t="shared" si="9"/>
        <v>0</v>
      </c>
      <c r="AJ25" s="155"/>
      <c r="AK25" s="156"/>
      <c r="AL25" s="148">
        <f t="shared" si="10"/>
        <v>0</v>
      </c>
      <c r="AM25" s="155"/>
      <c r="AN25" s="156"/>
      <c r="AO25" s="148">
        <f t="shared" si="11"/>
        <v>0</v>
      </c>
      <c r="AP25" s="155"/>
      <c r="AQ25" s="156"/>
      <c r="AR25" s="148">
        <f t="shared" si="12"/>
        <v>0</v>
      </c>
      <c r="AS25" s="149">
        <f t="shared" si="18"/>
        <v>0</v>
      </c>
    </row>
    <row r="26" spans="2:45" s="73" customFormat="1" ht="14.25" x14ac:dyDescent="0.2">
      <c r="B26" s="154"/>
      <c r="C26" s="155"/>
      <c r="D26" s="156"/>
      <c r="E26" s="148">
        <f t="shared" ref="E26:E53" si="19">D26*C26</f>
        <v>0</v>
      </c>
      <c r="F26" s="155"/>
      <c r="G26" s="156"/>
      <c r="H26" s="148">
        <f t="shared" ref="H26:H53" si="20">F26*G26</f>
        <v>0</v>
      </c>
      <c r="I26" s="155"/>
      <c r="J26" s="156"/>
      <c r="K26" s="148">
        <f t="shared" ref="K26:K53" si="21">I26*J26</f>
        <v>0</v>
      </c>
      <c r="L26" s="155"/>
      <c r="M26" s="156"/>
      <c r="N26" s="148">
        <f t="shared" ref="N26:N53" si="22">L26*M26</f>
        <v>0</v>
      </c>
      <c r="O26" s="155"/>
      <c r="P26" s="156"/>
      <c r="Q26" s="148">
        <f t="shared" si="3"/>
        <v>0</v>
      </c>
      <c r="R26" s="155"/>
      <c r="S26" s="156"/>
      <c r="T26" s="148">
        <f t="shared" si="4"/>
        <v>0</v>
      </c>
      <c r="U26" s="155"/>
      <c r="V26" s="156"/>
      <c r="W26" s="148">
        <f t="shared" si="5"/>
        <v>0</v>
      </c>
      <c r="X26" s="155"/>
      <c r="Y26" s="156"/>
      <c r="Z26" s="148">
        <f t="shared" si="6"/>
        <v>0</v>
      </c>
      <c r="AA26" s="155"/>
      <c r="AB26" s="156"/>
      <c r="AC26" s="148">
        <f t="shared" si="7"/>
        <v>0</v>
      </c>
      <c r="AD26" s="155"/>
      <c r="AE26" s="156"/>
      <c r="AF26" s="148">
        <f t="shared" si="8"/>
        <v>0</v>
      </c>
      <c r="AG26" s="155"/>
      <c r="AH26" s="156"/>
      <c r="AI26" s="148">
        <f t="shared" si="9"/>
        <v>0</v>
      </c>
      <c r="AJ26" s="155"/>
      <c r="AK26" s="156"/>
      <c r="AL26" s="148">
        <f t="shared" si="10"/>
        <v>0</v>
      </c>
      <c r="AM26" s="155"/>
      <c r="AN26" s="156"/>
      <c r="AO26" s="148">
        <f t="shared" si="11"/>
        <v>0</v>
      </c>
      <c r="AP26" s="155"/>
      <c r="AQ26" s="156"/>
      <c r="AR26" s="148">
        <f t="shared" si="12"/>
        <v>0</v>
      </c>
      <c r="AS26" s="149">
        <f t="shared" si="18"/>
        <v>0</v>
      </c>
    </row>
    <row r="27" spans="2:45" s="73" customFormat="1" ht="14.25" x14ac:dyDescent="0.2">
      <c r="B27" s="154"/>
      <c r="C27" s="155"/>
      <c r="D27" s="156"/>
      <c r="E27" s="148">
        <f t="shared" si="19"/>
        <v>0</v>
      </c>
      <c r="F27" s="155"/>
      <c r="G27" s="156"/>
      <c r="H27" s="148">
        <f t="shared" si="20"/>
        <v>0</v>
      </c>
      <c r="I27" s="155"/>
      <c r="J27" s="156"/>
      <c r="K27" s="148">
        <f t="shared" si="21"/>
        <v>0</v>
      </c>
      <c r="L27" s="155"/>
      <c r="M27" s="156"/>
      <c r="N27" s="148">
        <f t="shared" si="22"/>
        <v>0</v>
      </c>
      <c r="O27" s="155"/>
      <c r="P27" s="156"/>
      <c r="Q27" s="148">
        <f t="shared" si="3"/>
        <v>0</v>
      </c>
      <c r="R27" s="155"/>
      <c r="S27" s="156"/>
      <c r="T27" s="148">
        <f t="shared" si="4"/>
        <v>0</v>
      </c>
      <c r="U27" s="155"/>
      <c r="V27" s="156"/>
      <c r="W27" s="148">
        <f t="shared" si="5"/>
        <v>0</v>
      </c>
      <c r="X27" s="155"/>
      <c r="Y27" s="156"/>
      <c r="Z27" s="148">
        <f t="shared" si="6"/>
        <v>0</v>
      </c>
      <c r="AA27" s="155"/>
      <c r="AB27" s="156"/>
      <c r="AC27" s="148">
        <f t="shared" si="7"/>
        <v>0</v>
      </c>
      <c r="AD27" s="155"/>
      <c r="AE27" s="156"/>
      <c r="AF27" s="148">
        <f t="shared" si="8"/>
        <v>0</v>
      </c>
      <c r="AG27" s="155"/>
      <c r="AH27" s="156"/>
      <c r="AI27" s="148">
        <f t="shared" si="9"/>
        <v>0</v>
      </c>
      <c r="AJ27" s="155"/>
      <c r="AK27" s="156"/>
      <c r="AL27" s="148">
        <f t="shared" si="10"/>
        <v>0</v>
      </c>
      <c r="AM27" s="155"/>
      <c r="AN27" s="156"/>
      <c r="AO27" s="148">
        <f t="shared" si="11"/>
        <v>0</v>
      </c>
      <c r="AP27" s="155"/>
      <c r="AQ27" s="156"/>
      <c r="AR27" s="148">
        <f t="shared" si="12"/>
        <v>0</v>
      </c>
      <c r="AS27" s="149">
        <f t="shared" si="18"/>
        <v>0</v>
      </c>
    </row>
    <row r="28" spans="2:45" s="73" customFormat="1" ht="14.25" x14ac:dyDescent="0.2">
      <c r="B28" s="154"/>
      <c r="C28" s="155"/>
      <c r="D28" s="156"/>
      <c r="E28" s="148">
        <f t="shared" si="19"/>
        <v>0</v>
      </c>
      <c r="F28" s="155"/>
      <c r="G28" s="156"/>
      <c r="H28" s="148">
        <f t="shared" si="20"/>
        <v>0</v>
      </c>
      <c r="I28" s="155"/>
      <c r="J28" s="156"/>
      <c r="K28" s="148">
        <f t="shared" si="21"/>
        <v>0</v>
      </c>
      <c r="L28" s="155"/>
      <c r="M28" s="156"/>
      <c r="N28" s="148">
        <f t="shared" si="22"/>
        <v>0</v>
      </c>
      <c r="O28" s="155"/>
      <c r="P28" s="156"/>
      <c r="Q28" s="148">
        <f t="shared" si="3"/>
        <v>0</v>
      </c>
      <c r="R28" s="155"/>
      <c r="S28" s="156"/>
      <c r="T28" s="148">
        <f t="shared" si="4"/>
        <v>0</v>
      </c>
      <c r="U28" s="155"/>
      <c r="V28" s="156"/>
      <c r="W28" s="148">
        <f t="shared" si="5"/>
        <v>0</v>
      </c>
      <c r="X28" s="155"/>
      <c r="Y28" s="156"/>
      <c r="Z28" s="148">
        <f t="shared" si="6"/>
        <v>0</v>
      </c>
      <c r="AA28" s="155"/>
      <c r="AB28" s="156"/>
      <c r="AC28" s="148">
        <f t="shared" si="7"/>
        <v>0</v>
      </c>
      <c r="AD28" s="155"/>
      <c r="AE28" s="156"/>
      <c r="AF28" s="148">
        <f t="shared" si="8"/>
        <v>0</v>
      </c>
      <c r="AG28" s="155"/>
      <c r="AH28" s="156"/>
      <c r="AI28" s="148">
        <f t="shared" si="9"/>
        <v>0</v>
      </c>
      <c r="AJ28" s="155"/>
      <c r="AK28" s="156"/>
      <c r="AL28" s="148">
        <f t="shared" si="10"/>
        <v>0</v>
      </c>
      <c r="AM28" s="155"/>
      <c r="AN28" s="156"/>
      <c r="AO28" s="148">
        <f t="shared" si="11"/>
        <v>0</v>
      </c>
      <c r="AP28" s="155"/>
      <c r="AQ28" s="156"/>
      <c r="AR28" s="148">
        <f t="shared" si="12"/>
        <v>0</v>
      </c>
      <c r="AS28" s="149">
        <f t="shared" si="18"/>
        <v>0</v>
      </c>
    </row>
    <row r="29" spans="2:45" s="73" customFormat="1" ht="14.25" x14ac:dyDescent="0.2">
      <c r="B29" s="154"/>
      <c r="C29" s="155"/>
      <c r="D29" s="156"/>
      <c r="E29" s="148">
        <f t="shared" si="19"/>
        <v>0</v>
      </c>
      <c r="F29" s="155"/>
      <c r="G29" s="156"/>
      <c r="H29" s="148">
        <f t="shared" si="20"/>
        <v>0</v>
      </c>
      <c r="I29" s="155"/>
      <c r="J29" s="156"/>
      <c r="K29" s="148">
        <f t="shared" si="21"/>
        <v>0</v>
      </c>
      <c r="L29" s="155"/>
      <c r="M29" s="156"/>
      <c r="N29" s="148">
        <f t="shared" si="22"/>
        <v>0</v>
      </c>
      <c r="O29" s="155"/>
      <c r="P29" s="156"/>
      <c r="Q29" s="148">
        <f t="shared" si="3"/>
        <v>0</v>
      </c>
      <c r="R29" s="155"/>
      <c r="S29" s="156"/>
      <c r="T29" s="148">
        <f t="shared" si="4"/>
        <v>0</v>
      </c>
      <c r="U29" s="155"/>
      <c r="V29" s="156"/>
      <c r="W29" s="148">
        <f t="shared" si="5"/>
        <v>0</v>
      </c>
      <c r="X29" s="155"/>
      <c r="Y29" s="156"/>
      <c r="Z29" s="148">
        <f t="shared" si="6"/>
        <v>0</v>
      </c>
      <c r="AA29" s="155"/>
      <c r="AB29" s="156"/>
      <c r="AC29" s="148">
        <f t="shared" si="7"/>
        <v>0</v>
      </c>
      <c r="AD29" s="155"/>
      <c r="AE29" s="156"/>
      <c r="AF29" s="148">
        <f t="shared" si="8"/>
        <v>0</v>
      </c>
      <c r="AG29" s="155"/>
      <c r="AH29" s="156"/>
      <c r="AI29" s="148">
        <f t="shared" si="9"/>
        <v>0</v>
      </c>
      <c r="AJ29" s="155"/>
      <c r="AK29" s="156"/>
      <c r="AL29" s="148">
        <f t="shared" si="10"/>
        <v>0</v>
      </c>
      <c r="AM29" s="155"/>
      <c r="AN29" s="156"/>
      <c r="AO29" s="148">
        <f t="shared" si="11"/>
        <v>0</v>
      </c>
      <c r="AP29" s="155"/>
      <c r="AQ29" s="156"/>
      <c r="AR29" s="148">
        <f t="shared" si="12"/>
        <v>0</v>
      </c>
      <c r="AS29" s="149">
        <f t="shared" si="18"/>
        <v>0</v>
      </c>
    </row>
    <row r="30" spans="2:45" s="73" customFormat="1" ht="14.25" x14ac:dyDescent="0.2">
      <c r="B30" s="154"/>
      <c r="C30" s="155"/>
      <c r="D30" s="156"/>
      <c r="E30" s="148">
        <f t="shared" si="19"/>
        <v>0</v>
      </c>
      <c r="F30" s="155"/>
      <c r="G30" s="156"/>
      <c r="H30" s="148">
        <f t="shared" si="20"/>
        <v>0</v>
      </c>
      <c r="I30" s="155"/>
      <c r="J30" s="156"/>
      <c r="K30" s="148">
        <f t="shared" si="21"/>
        <v>0</v>
      </c>
      <c r="L30" s="155"/>
      <c r="M30" s="156"/>
      <c r="N30" s="148">
        <f t="shared" si="22"/>
        <v>0</v>
      </c>
      <c r="O30" s="155"/>
      <c r="P30" s="156"/>
      <c r="Q30" s="148">
        <f t="shared" si="3"/>
        <v>0</v>
      </c>
      <c r="R30" s="155"/>
      <c r="S30" s="156"/>
      <c r="T30" s="148">
        <f t="shared" si="4"/>
        <v>0</v>
      </c>
      <c r="U30" s="155"/>
      <c r="V30" s="156"/>
      <c r="W30" s="148">
        <f t="shared" si="5"/>
        <v>0</v>
      </c>
      <c r="X30" s="155"/>
      <c r="Y30" s="156"/>
      <c r="Z30" s="148">
        <f t="shared" si="6"/>
        <v>0</v>
      </c>
      <c r="AA30" s="155"/>
      <c r="AB30" s="156"/>
      <c r="AC30" s="148">
        <f t="shared" si="7"/>
        <v>0</v>
      </c>
      <c r="AD30" s="155"/>
      <c r="AE30" s="156"/>
      <c r="AF30" s="148">
        <f t="shared" si="8"/>
        <v>0</v>
      </c>
      <c r="AG30" s="155"/>
      <c r="AH30" s="156"/>
      <c r="AI30" s="148">
        <f t="shared" si="9"/>
        <v>0</v>
      </c>
      <c r="AJ30" s="155"/>
      <c r="AK30" s="156"/>
      <c r="AL30" s="148">
        <f t="shared" si="10"/>
        <v>0</v>
      </c>
      <c r="AM30" s="155"/>
      <c r="AN30" s="156"/>
      <c r="AO30" s="148">
        <f t="shared" si="11"/>
        <v>0</v>
      </c>
      <c r="AP30" s="155"/>
      <c r="AQ30" s="156"/>
      <c r="AR30" s="148">
        <f t="shared" si="12"/>
        <v>0</v>
      </c>
      <c r="AS30" s="149">
        <f t="shared" si="18"/>
        <v>0</v>
      </c>
    </row>
    <row r="31" spans="2:45" s="73" customFormat="1" ht="14.25" x14ac:dyDescent="0.2">
      <c r="B31" s="154"/>
      <c r="C31" s="155"/>
      <c r="D31" s="156"/>
      <c r="E31" s="148">
        <f t="shared" si="19"/>
        <v>0</v>
      </c>
      <c r="F31" s="155"/>
      <c r="G31" s="156"/>
      <c r="H31" s="148">
        <f t="shared" si="20"/>
        <v>0</v>
      </c>
      <c r="I31" s="155"/>
      <c r="J31" s="156"/>
      <c r="K31" s="148">
        <f t="shared" si="21"/>
        <v>0</v>
      </c>
      <c r="L31" s="155"/>
      <c r="M31" s="156"/>
      <c r="N31" s="148">
        <f t="shared" si="22"/>
        <v>0</v>
      </c>
      <c r="O31" s="155"/>
      <c r="P31" s="156"/>
      <c r="Q31" s="148">
        <f t="shared" si="3"/>
        <v>0</v>
      </c>
      <c r="R31" s="155"/>
      <c r="S31" s="156"/>
      <c r="T31" s="148">
        <f t="shared" si="4"/>
        <v>0</v>
      </c>
      <c r="U31" s="155"/>
      <c r="V31" s="156"/>
      <c r="W31" s="148">
        <f t="shared" si="5"/>
        <v>0</v>
      </c>
      <c r="X31" s="155"/>
      <c r="Y31" s="156"/>
      <c r="Z31" s="148">
        <f t="shared" si="6"/>
        <v>0</v>
      </c>
      <c r="AA31" s="155"/>
      <c r="AB31" s="156"/>
      <c r="AC31" s="148">
        <f t="shared" si="7"/>
        <v>0</v>
      </c>
      <c r="AD31" s="155"/>
      <c r="AE31" s="156"/>
      <c r="AF31" s="148">
        <f t="shared" si="8"/>
        <v>0</v>
      </c>
      <c r="AG31" s="155"/>
      <c r="AH31" s="156"/>
      <c r="AI31" s="148">
        <f t="shared" si="9"/>
        <v>0</v>
      </c>
      <c r="AJ31" s="155"/>
      <c r="AK31" s="156"/>
      <c r="AL31" s="148">
        <f t="shared" si="10"/>
        <v>0</v>
      </c>
      <c r="AM31" s="155"/>
      <c r="AN31" s="156"/>
      <c r="AO31" s="148">
        <f t="shared" si="11"/>
        <v>0</v>
      </c>
      <c r="AP31" s="155"/>
      <c r="AQ31" s="156"/>
      <c r="AR31" s="148">
        <f t="shared" si="12"/>
        <v>0</v>
      </c>
      <c r="AS31" s="149">
        <f t="shared" si="18"/>
        <v>0</v>
      </c>
    </row>
    <row r="32" spans="2:45" s="73" customFormat="1" ht="14.25" x14ac:dyDescent="0.2">
      <c r="B32" s="154"/>
      <c r="C32" s="155"/>
      <c r="D32" s="156"/>
      <c r="E32" s="148">
        <f t="shared" si="19"/>
        <v>0</v>
      </c>
      <c r="F32" s="155"/>
      <c r="G32" s="156"/>
      <c r="H32" s="148">
        <f t="shared" si="20"/>
        <v>0</v>
      </c>
      <c r="I32" s="155"/>
      <c r="J32" s="156"/>
      <c r="K32" s="148">
        <f t="shared" si="21"/>
        <v>0</v>
      </c>
      <c r="L32" s="155"/>
      <c r="M32" s="156"/>
      <c r="N32" s="148">
        <f t="shared" si="22"/>
        <v>0</v>
      </c>
      <c r="O32" s="155"/>
      <c r="P32" s="156"/>
      <c r="Q32" s="148">
        <f t="shared" si="3"/>
        <v>0</v>
      </c>
      <c r="R32" s="155"/>
      <c r="S32" s="156"/>
      <c r="T32" s="148">
        <f t="shared" si="4"/>
        <v>0</v>
      </c>
      <c r="U32" s="155"/>
      <c r="V32" s="156"/>
      <c r="W32" s="148">
        <f t="shared" si="5"/>
        <v>0</v>
      </c>
      <c r="X32" s="155"/>
      <c r="Y32" s="156"/>
      <c r="Z32" s="148">
        <f t="shared" si="6"/>
        <v>0</v>
      </c>
      <c r="AA32" s="155"/>
      <c r="AB32" s="156"/>
      <c r="AC32" s="148">
        <f t="shared" si="7"/>
        <v>0</v>
      </c>
      <c r="AD32" s="155"/>
      <c r="AE32" s="156"/>
      <c r="AF32" s="148">
        <f t="shared" si="8"/>
        <v>0</v>
      </c>
      <c r="AG32" s="155"/>
      <c r="AH32" s="156"/>
      <c r="AI32" s="148">
        <f t="shared" si="9"/>
        <v>0</v>
      </c>
      <c r="AJ32" s="155"/>
      <c r="AK32" s="156"/>
      <c r="AL32" s="148">
        <f t="shared" si="10"/>
        <v>0</v>
      </c>
      <c r="AM32" s="155"/>
      <c r="AN32" s="156"/>
      <c r="AO32" s="148">
        <f t="shared" si="11"/>
        <v>0</v>
      </c>
      <c r="AP32" s="155"/>
      <c r="AQ32" s="156"/>
      <c r="AR32" s="148">
        <f t="shared" si="12"/>
        <v>0</v>
      </c>
      <c r="AS32" s="149">
        <f t="shared" si="18"/>
        <v>0</v>
      </c>
    </row>
    <row r="33" spans="2:45" s="73" customFormat="1" ht="14.25" x14ac:dyDescent="0.2">
      <c r="B33" s="154"/>
      <c r="C33" s="155"/>
      <c r="D33" s="156"/>
      <c r="E33" s="148">
        <f t="shared" si="19"/>
        <v>0</v>
      </c>
      <c r="F33" s="155"/>
      <c r="G33" s="156"/>
      <c r="H33" s="148">
        <f t="shared" si="20"/>
        <v>0</v>
      </c>
      <c r="I33" s="155"/>
      <c r="J33" s="156"/>
      <c r="K33" s="148">
        <f t="shared" si="21"/>
        <v>0</v>
      </c>
      <c r="L33" s="155"/>
      <c r="M33" s="156"/>
      <c r="N33" s="148">
        <f t="shared" si="22"/>
        <v>0</v>
      </c>
      <c r="O33" s="155"/>
      <c r="P33" s="156"/>
      <c r="Q33" s="148">
        <f t="shared" si="3"/>
        <v>0</v>
      </c>
      <c r="R33" s="155"/>
      <c r="S33" s="156"/>
      <c r="T33" s="148">
        <f t="shared" si="4"/>
        <v>0</v>
      </c>
      <c r="U33" s="155"/>
      <c r="V33" s="156"/>
      <c r="W33" s="148">
        <f t="shared" si="5"/>
        <v>0</v>
      </c>
      <c r="X33" s="155"/>
      <c r="Y33" s="156"/>
      <c r="Z33" s="148">
        <f t="shared" si="6"/>
        <v>0</v>
      </c>
      <c r="AA33" s="155"/>
      <c r="AB33" s="156"/>
      <c r="AC33" s="148">
        <f t="shared" si="7"/>
        <v>0</v>
      </c>
      <c r="AD33" s="155"/>
      <c r="AE33" s="156"/>
      <c r="AF33" s="148">
        <f t="shared" si="8"/>
        <v>0</v>
      </c>
      <c r="AG33" s="155"/>
      <c r="AH33" s="156"/>
      <c r="AI33" s="148">
        <f t="shared" si="9"/>
        <v>0</v>
      </c>
      <c r="AJ33" s="155"/>
      <c r="AK33" s="156"/>
      <c r="AL33" s="148">
        <f t="shared" si="10"/>
        <v>0</v>
      </c>
      <c r="AM33" s="155"/>
      <c r="AN33" s="156"/>
      <c r="AO33" s="148">
        <f t="shared" si="11"/>
        <v>0</v>
      </c>
      <c r="AP33" s="155"/>
      <c r="AQ33" s="156"/>
      <c r="AR33" s="148">
        <f t="shared" si="12"/>
        <v>0</v>
      </c>
      <c r="AS33" s="149">
        <f t="shared" si="18"/>
        <v>0</v>
      </c>
    </row>
    <row r="34" spans="2:45" s="73" customFormat="1" ht="14.25" x14ac:dyDescent="0.2">
      <c r="B34" s="154"/>
      <c r="C34" s="155"/>
      <c r="D34" s="156"/>
      <c r="E34" s="148">
        <f t="shared" si="19"/>
        <v>0</v>
      </c>
      <c r="F34" s="155"/>
      <c r="G34" s="156"/>
      <c r="H34" s="148">
        <f t="shared" si="20"/>
        <v>0</v>
      </c>
      <c r="I34" s="155"/>
      <c r="J34" s="156"/>
      <c r="K34" s="148">
        <f t="shared" si="21"/>
        <v>0</v>
      </c>
      <c r="L34" s="155"/>
      <c r="M34" s="156"/>
      <c r="N34" s="148">
        <f t="shared" si="22"/>
        <v>0</v>
      </c>
      <c r="O34" s="155"/>
      <c r="P34" s="156"/>
      <c r="Q34" s="148">
        <f t="shared" si="3"/>
        <v>0</v>
      </c>
      <c r="R34" s="155"/>
      <c r="S34" s="156"/>
      <c r="T34" s="148">
        <f t="shared" si="4"/>
        <v>0</v>
      </c>
      <c r="U34" s="155"/>
      <c r="V34" s="156"/>
      <c r="W34" s="148">
        <f t="shared" si="5"/>
        <v>0</v>
      </c>
      <c r="X34" s="155"/>
      <c r="Y34" s="156"/>
      <c r="Z34" s="148">
        <f t="shared" si="6"/>
        <v>0</v>
      </c>
      <c r="AA34" s="155"/>
      <c r="AB34" s="156"/>
      <c r="AC34" s="148">
        <f t="shared" si="7"/>
        <v>0</v>
      </c>
      <c r="AD34" s="155"/>
      <c r="AE34" s="156"/>
      <c r="AF34" s="148">
        <f t="shared" si="8"/>
        <v>0</v>
      </c>
      <c r="AG34" s="155"/>
      <c r="AH34" s="156"/>
      <c r="AI34" s="148">
        <f t="shared" si="9"/>
        <v>0</v>
      </c>
      <c r="AJ34" s="155"/>
      <c r="AK34" s="156"/>
      <c r="AL34" s="148">
        <f t="shared" si="10"/>
        <v>0</v>
      </c>
      <c r="AM34" s="155"/>
      <c r="AN34" s="156"/>
      <c r="AO34" s="148">
        <f t="shared" si="11"/>
        <v>0</v>
      </c>
      <c r="AP34" s="155"/>
      <c r="AQ34" s="156"/>
      <c r="AR34" s="148">
        <f t="shared" si="12"/>
        <v>0</v>
      </c>
      <c r="AS34" s="149">
        <f t="shared" si="18"/>
        <v>0</v>
      </c>
    </row>
    <row r="35" spans="2:45" s="73" customFormat="1" ht="14.25" x14ac:dyDescent="0.2">
      <c r="B35" s="154"/>
      <c r="C35" s="155"/>
      <c r="D35" s="156"/>
      <c r="E35" s="148">
        <f t="shared" si="19"/>
        <v>0</v>
      </c>
      <c r="F35" s="155"/>
      <c r="G35" s="156"/>
      <c r="H35" s="148">
        <f t="shared" si="20"/>
        <v>0</v>
      </c>
      <c r="I35" s="155"/>
      <c r="J35" s="156"/>
      <c r="K35" s="148">
        <f t="shared" si="21"/>
        <v>0</v>
      </c>
      <c r="L35" s="155"/>
      <c r="M35" s="156"/>
      <c r="N35" s="148">
        <f t="shared" si="22"/>
        <v>0</v>
      </c>
      <c r="O35" s="155"/>
      <c r="P35" s="156"/>
      <c r="Q35" s="148">
        <f t="shared" si="3"/>
        <v>0</v>
      </c>
      <c r="R35" s="155"/>
      <c r="S35" s="156"/>
      <c r="T35" s="148">
        <f t="shared" si="4"/>
        <v>0</v>
      </c>
      <c r="U35" s="155"/>
      <c r="V35" s="156"/>
      <c r="W35" s="148">
        <f t="shared" si="5"/>
        <v>0</v>
      </c>
      <c r="X35" s="155"/>
      <c r="Y35" s="156"/>
      <c r="Z35" s="148">
        <f t="shared" si="6"/>
        <v>0</v>
      </c>
      <c r="AA35" s="155"/>
      <c r="AB35" s="156"/>
      <c r="AC35" s="148">
        <f t="shared" si="7"/>
        <v>0</v>
      </c>
      <c r="AD35" s="155"/>
      <c r="AE35" s="156"/>
      <c r="AF35" s="148">
        <f t="shared" si="8"/>
        <v>0</v>
      </c>
      <c r="AG35" s="155"/>
      <c r="AH35" s="156"/>
      <c r="AI35" s="148">
        <f t="shared" si="9"/>
        <v>0</v>
      </c>
      <c r="AJ35" s="155"/>
      <c r="AK35" s="156"/>
      <c r="AL35" s="148">
        <f t="shared" si="10"/>
        <v>0</v>
      </c>
      <c r="AM35" s="155"/>
      <c r="AN35" s="156"/>
      <c r="AO35" s="148">
        <f t="shared" si="11"/>
        <v>0</v>
      </c>
      <c r="AP35" s="155"/>
      <c r="AQ35" s="156"/>
      <c r="AR35" s="148">
        <f t="shared" si="12"/>
        <v>0</v>
      </c>
      <c r="AS35" s="149">
        <f t="shared" si="18"/>
        <v>0</v>
      </c>
    </row>
    <row r="36" spans="2:45" s="73" customFormat="1" ht="14.25" x14ac:dyDescent="0.2">
      <c r="B36" s="154"/>
      <c r="C36" s="155"/>
      <c r="D36" s="156"/>
      <c r="E36" s="148">
        <f t="shared" si="19"/>
        <v>0</v>
      </c>
      <c r="F36" s="155"/>
      <c r="G36" s="156"/>
      <c r="H36" s="148">
        <f t="shared" si="20"/>
        <v>0</v>
      </c>
      <c r="I36" s="155"/>
      <c r="J36" s="156"/>
      <c r="K36" s="148">
        <f t="shared" si="21"/>
        <v>0</v>
      </c>
      <c r="L36" s="155"/>
      <c r="M36" s="156"/>
      <c r="N36" s="148">
        <f t="shared" si="22"/>
        <v>0</v>
      </c>
      <c r="O36" s="155"/>
      <c r="P36" s="156"/>
      <c r="Q36" s="148">
        <f t="shared" si="3"/>
        <v>0</v>
      </c>
      <c r="R36" s="155"/>
      <c r="S36" s="156"/>
      <c r="T36" s="148">
        <f t="shared" si="4"/>
        <v>0</v>
      </c>
      <c r="U36" s="155"/>
      <c r="V36" s="156"/>
      <c r="W36" s="148">
        <f t="shared" si="5"/>
        <v>0</v>
      </c>
      <c r="X36" s="155"/>
      <c r="Y36" s="156"/>
      <c r="Z36" s="148">
        <f t="shared" si="6"/>
        <v>0</v>
      </c>
      <c r="AA36" s="155"/>
      <c r="AB36" s="156"/>
      <c r="AC36" s="148">
        <f t="shared" si="7"/>
        <v>0</v>
      </c>
      <c r="AD36" s="155"/>
      <c r="AE36" s="156"/>
      <c r="AF36" s="148">
        <f t="shared" si="8"/>
        <v>0</v>
      </c>
      <c r="AG36" s="155"/>
      <c r="AH36" s="156"/>
      <c r="AI36" s="148">
        <f t="shared" si="9"/>
        <v>0</v>
      </c>
      <c r="AJ36" s="155"/>
      <c r="AK36" s="156"/>
      <c r="AL36" s="148">
        <f t="shared" si="10"/>
        <v>0</v>
      </c>
      <c r="AM36" s="155"/>
      <c r="AN36" s="156"/>
      <c r="AO36" s="148">
        <f t="shared" si="11"/>
        <v>0</v>
      </c>
      <c r="AP36" s="155"/>
      <c r="AQ36" s="156"/>
      <c r="AR36" s="148">
        <f t="shared" si="12"/>
        <v>0</v>
      </c>
      <c r="AS36" s="149">
        <f t="shared" si="18"/>
        <v>0</v>
      </c>
    </row>
    <row r="37" spans="2:45" s="73" customFormat="1" ht="14.25" x14ac:dyDescent="0.2">
      <c r="B37" s="154"/>
      <c r="C37" s="155"/>
      <c r="D37" s="156"/>
      <c r="E37" s="148">
        <f t="shared" si="19"/>
        <v>0</v>
      </c>
      <c r="F37" s="155"/>
      <c r="G37" s="156"/>
      <c r="H37" s="148">
        <f t="shared" si="20"/>
        <v>0</v>
      </c>
      <c r="I37" s="155"/>
      <c r="J37" s="156"/>
      <c r="K37" s="148">
        <f t="shared" si="21"/>
        <v>0</v>
      </c>
      <c r="L37" s="155"/>
      <c r="M37" s="156"/>
      <c r="N37" s="148">
        <f t="shared" si="22"/>
        <v>0</v>
      </c>
      <c r="O37" s="155"/>
      <c r="P37" s="156"/>
      <c r="Q37" s="148">
        <f t="shared" si="3"/>
        <v>0</v>
      </c>
      <c r="R37" s="155"/>
      <c r="S37" s="156"/>
      <c r="T37" s="148">
        <f t="shared" si="4"/>
        <v>0</v>
      </c>
      <c r="U37" s="155"/>
      <c r="V37" s="156"/>
      <c r="W37" s="148">
        <f t="shared" si="5"/>
        <v>0</v>
      </c>
      <c r="X37" s="155"/>
      <c r="Y37" s="156"/>
      <c r="Z37" s="148">
        <f t="shared" si="6"/>
        <v>0</v>
      </c>
      <c r="AA37" s="155"/>
      <c r="AB37" s="156"/>
      <c r="AC37" s="148">
        <f t="shared" si="7"/>
        <v>0</v>
      </c>
      <c r="AD37" s="155"/>
      <c r="AE37" s="156"/>
      <c r="AF37" s="148">
        <f t="shared" si="8"/>
        <v>0</v>
      </c>
      <c r="AG37" s="155"/>
      <c r="AH37" s="156"/>
      <c r="AI37" s="148">
        <f t="shared" si="9"/>
        <v>0</v>
      </c>
      <c r="AJ37" s="155"/>
      <c r="AK37" s="156"/>
      <c r="AL37" s="148">
        <f t="shared" si="10"/>
        <v>0</v>
      </c>
      <c r="AM37" s="155"/>
      <c r="AN37" s="156"/>
      <c r="AO37" s="148">
        <f t="shared" si="11"/>
        <v>0</v>
      </c>
      <c r="AP37" s="155"/>
      <c r="AQ37" s="156"/>
      <c r="AR37" s="148">
        <f t="shared" si="12"/>
        <v>0</v>
      </c>
      <c r="AS37" s="149">
        <f t="shared" si="18"/>
        <v>0</v>
      </c>
    </row>
    <row r="38" spans="2:45" s="73" customFormat="1" ht="14.25" x14ac:dyDescent="0.2">
      <c r="B38" s="154"/>
      <c r="C38" s="155"/>
      <c r="D38" s="156"/>
      <c r="E38" s="148">
        <f t="shared" si="19"/>
        <v>0</v>
      </c>
      <c r="F38" s="155"/>
      <c r="G38" s="156"/>
      <c r="H38" s="148">
        <f t="shared" si="20"/>
        <v>0</v>
      </c>
      <c r="I38" s="155"/>
      <c r="J38" s="156"/>
      <c r="K38" s="148">
        <f t="shared" si="21"/>
        <v>0</v>
      </c>
      <c r="L38" s="155"/>
      <c r="M38" s="156"/>
      <c r="N38" s="148">
        <f t="shared" si="22"/>
        <v>0</v>
      </c>
      <c r="O38" s="155"/>
      <c r="P38" s="156"/>
      <c r="Q38" s="148">
        <f t="shared" si="3"/>
        <v>0</v>
      </c>
      <c r="R38" s="155"/>
      <c r="S38" s="156"/>
      <c r="T38" s="148">
        <f t="shared" si="4"/>
        <v>0</v>
      </c>
      <c r="U38" s="155"/>
      <c r="V38" s="156"/>
      <c r="W38" s="148">
        <f t="shared" si="5"/>
        <v>0</v>
      </c>
      <c r="X38" s="155"/>
      <c r="Y38" s="156"/>
      <c r="Z38" s="148">
        <f t="shared" si="6"/>
        <v>0</v>
      </c>
      <c r="AA38" s="155"/>
      <c r="AB38" s="156"/>
      <c r="AC38" s="148">
        <f t="shared" si="7"/>
        <v>0</v>
      </c>
      <c r="AD38" s="155"/>
      <c r="AE38" s="156"/>
      <c r="AF38" s="148">
        <f t="shared" si="8"/>
        <v>0</v>
      </c>
      <c r="AG38" s="155"/>
      <c r="AH38" s="156"/>
      <c r="AI38" s="148">
        <f t="shared" si="9"/>
        <v>0</v>
      </c>
      <c r="AJ38" s="155"/>
      <c r="AK38" s="156"/>
      <c r="AL38" s="148">
        <f t="shared" si="10"/>
        <v>0</v>
      </c>
      <c r="AM38" s="155"/>
      <c r="AN38" s="156"/>
      <c r="AO38" s="148">
        <f t="shared" si="11"/>
        <v>0</v>
      </c>
      <c r="AP38" s="155"/>
      <c r="AQ38" s="156"/>
      <c r="AR38" s="148">
        <f t="shared" si="12"/>
        <v>0</v>
      </c>
      <c r="AS38" s="149">
        <f t="shared" si="18"/>
        <v>0</v>
      </c>
    </row>
    <row r="39" spans="2:45" s="73" customFormat="1" ht="14.25" x14ac:dyDescent="0.2">
      <c r="B39" s="154"/>
      <c r="C39" s="155"/>
      <c r="D39" s="156"/>
      <c r="E39" s="148">
        <f t="shared" si="19"/>
        <v>0</v>
      </c>
      <c r="F39" s="155"/>
      <c r="G39" s="156"/>
      <c r="H39" s="148">
        <f t="shared" si="20"/>
        <v>0</v>
      </c>
      <c r="I39" s="155"/>
      <c r="J39" s="156"/>
      <c r="K39" s="148">
        <f t="shared" si="21"/>
        <v>0</v>
      </c>
      <c r="L39" s="155"/>
      <c r="M39" s="156"/>
      <c r="N39" s="148">
        <f t="shared" si="22"/>
        <v>0</v>
      </c>
      <c r="O39" s="155"/>
      <c r="P39" s="156"/>
      <c r="Q39" s="148">
        <f t="shared" si="3"/>
        <v>0</v>
      </c>
      <c r="R39" s="155"/>
      <c r="S39" s="156"/>
      <c r="T39" s="148">
        <f t="shared" si="4"/>
        <v>0</v>
      </c>
      <c r="U39" s="155"/>
      <c r="V39" s="156"/>
      <c r="W39" s="148">
        <f t="shared" si="5"/>
        <v>0</v>
      </c>
      <c r="X39" s="155"/>
      <c r="Y39" s="156"/>
      <c r="Z39" s="148">
        <f t="shared" si="6"/>
        <v>0</v>
      </c>
      <c r="AA39" s="155"/>
      <c r="AB39" s="156"/>
      <c r="AC39" s="148">
        <f t="shared" si="7"/>
        <v>0</v>
      </c>
      <c r="AD39" s="155"/>
      <c r="AE39" s="156"/>
      <c r="AF39" s="148">
        <f t="shared" si="8"/>
        <v>0</v>
      </c>
      <c r="AG39" s="155"/>
      <c r="AH39" s="156"/>
      <c r="AI39" s="148">
        <f t="shared" si="9"/>
        <v>0</v>
      </c>
      <c r="AJ39" s="155"/>
      <c r="AK39" s="156"/>
      <c r="AL39" s="148">
        <f t="shared" si="10"/>
        <v>0</v>
      </c>
      <c r="AM39" s="155"/>
      <c r="AN39" s="156"/>
      <c r="AO39" s="148">
        <f t="shared" si="11"/>
        <v>0</v>
      </c>
      <c r="AP39" s="155"/>
      <c r="AQ39" s="156"/>
      <c r="AR39" s="148">
        <f t="shared" si="12"/>
        <v>0</v>
      </c>
      <c r="AS39" s="149">
        <f t="shared" si="18"/>
        <v>0</v>
      </c>
    </row>
    <row r="40" spans="2:45" s="73" customFormat="1" ht="14.25" x14ac:dyDescent="0.2">
      <c r="B40" s="154"/>
      <c r="C40" s="155"/>
      <c r="D40" s="156"/>
      <c r="E40" s="148">
        <f t="shared" si="19"/>
        <v>0</v>
      </c>
      <c r="F40" s="155"/>
      <c r="G40" s="156"/>
      <c r="H40" s="148">
        <f t="shared" si="20"/>
        <v>0</v>
      </c>
      <c r="I40" s="155"/>
      <c r="J40" s="156"/>
      <c r="K40" s="148">
        <f t="shared" si="21"/>
        <v>0</v>
      </c>
      <c r="L40" s="155"/>
      <c r="M40" s="156"/>
      <c r="N40" s="148">
        <f t="shared" si="22"/>
        <v>0</v>
      </c>
      <c r="O40" s="155"/>
      <c r="P40" s="156"/>
      <c r="Q40" s="148">
        <f t="shared" si="3"/>
        <v>0</v>
      </c>
      <c r="R40" s="155"/>
      <c r="S40" s="156"/>
      <c r="T40" s="148">
        <f t="shared" si="4"/>
        <v>0</v>
      </c>
      <c r="U40" s="155"/>
      <c r="V40" s="156"/>
      <c r="W40" s="148">
        <f t="shared" si="5"/>
        <v>0</v>
      </c>
      <c r="X40" s="155"/>
      <c r="Y40" s="156"/>
      <c r="Z40" s="148">
        <f t="shared" si="6"/>
        <v>0</v>
      </c>
      <c r="AA40" s="155"/>
      <c r="AB40" s="156"/>
      <c r="AC40" s="148">
        <f t="shared" si="7"/>
        <v>0</v>
      </c>
      <c r="AD40" s="155"/>
      <c r="AE40" s="156"/>
      <c r="AF40" s="148">
        <f t="shared" si="8"/>
        <v>0</v>
      </c>
      <c r="AG40" s="155"/>
      <c r="AH40" s="156"/>
      <c r="AI40" s="148">
        <f t="shared" si="9"/>
        <v>0</v>
      </c>
      <c r="AJ40" s="155"/>
      <c r="AK40" s="156"/>
      <c r="AL40" s="148">
        <f t="shared" si="10"/>
        <v>0</v>
      </c>
      <c r="AM40" s="155"/>
      <c r="AN40" s="156"/>
      <c r="AO40" s="148">
        <f t="shared" si="11"/>
        <v>0</v>
      </c>
      <c r="AP40" s="155"/>
      <c r="AQ40" s="156"/>
      <c r="AR40" s="148">
        <f t="shared" si="12"/>
        <v>0</v>
      </c>
      <c r="AS40" s="149">
        <f t="shared" si="18"/>
        <v>0</v>
      </c>
    </row>
    <row r="41" spans="2:45" s="73" customFormat="1" ht="14.25" x14ac:dyDescent="0.2">
      <c r="B41" s="154"/>
      <c r="C41" s="155"/>
      <c r="D41" s="156"/>
      <c r="E41" s="148">
        <f t="shared" si="19"/>
        <v>0</v>
      </c>
      <c r="F41" s="155"/>
      <c r="G41" s="156"/>
      <c r="H41" s="148">
        <f t="shared" si="20"/>
        <v>0</v>
      </c>
      <c r="I41" s="155"/>
      <c r="J41" s="156"/>
      <c r="K41" s="148">
        <f t="shared" si="21"/>
        <v>0</v>
      </c>
      <c r="L41" s="155"/>
      <c r="M41" s="156"/>
      <c r="N41" s="148">
        <f t="shared" si="22"/>
        <v>0</v>
      </c>
      <c r="O41" s="155"/>
      <c r="P41" s="156"/>
      <c r="Q41" s="148">
        <f t="shared" si="3"/>
        <v>0</v>
      </c>
      <c r="R41" s="155"/>
      <c r="S41" s="156"/>
      <c r="T41" s="148">
        <f t="shared" si="4"/>
        <v>0</v>
      </c>
      <c r="U41" s="155"/>
      <c r="V41" s="156"/>
      <c r="W41" s="148">
        <f t="shared" si="5"/>
        <v>0</v>
      </c>
      <c r="X41" s="155"/>
      <c r="Y41" s="156"/>
      <c r="Z41" s="148">
        <f t="shared" si="6"/>
        <v>0</v>
      </c>
      <c r="AA41" s="155"/>
      <c r="AB41" s="156"/>
      <c r="AC41" s="148">
        <f t="shared" si="7"/>
        <v>0</v>
      </c>
      <c r="AD41" s="155"/>
      <c r="AE41" s="156"/>
      <c r="AF41" s="148">
        <f t="shared" si="8"/>
        <v>0</v>
      </c>
      <c r="AG41" s="155"/>
      <c r="AH41" s="156"/>
      <c r="AI41" s="148">
        <f t="shared" si="9"/>
        <v>0</v>
      </c>
      <c r="AJ41" s="155"/>
      <c r="AK41" s="156"/>
      <c r="AL41" s="148">
        <f t="shared" si="10"/>
        <v>0</v>
      </c>
      <c r="AM41" s="155"/>
      <c r="AN41" s="156"/>
      <c r="AO41" s="148">
        <f t="shared" si="11"/>
        <v>0</v>
      </c>
      <c r="AP41" s="155"/>
      <c r="AQ41" s="156"/>
      <c r="AR41" s="148">
        <f t="shared" si="12"/>
        <v>0</v>
      </c>
      <c r="AS41" s="149">
        <f t="shared" si="18"/>
        <v>0</v>
      </c>
    </row>
    <row r="42" spans="2:45" s="73" customFormat="1" ht="14.25" x14ac:dyDescent="0.2">
      <c r="B42" s="154"/>
      <c r="C42" s="155"/>
      <c r="D42" s="156"/>
      <c r="E42" s="148">
        <f t="shared" si="19"/>
        <v>0</v>
      </c>
      <c r="F42" s="155"/>
      <c r="G42" s="156"/>
      <c r="H42" s="148">
        <f t="shared" si="20"/>
        <v>0</v>
      </c>
      <c r="I42" s="155"/>
      <c r="J42" s="156"/>
      <c r="K42" s="148">
        <f t="shared" si="21"/>
        <v>0</v>
      </c>
      <c r="L42" s="155"/>
      <c r="M42" s="156"/>
      <c r="N42" s="148">
        <f t="shared" si="22"/>
        <v>0</v>
      </c>
      <c r="O42" s="155"/>
      <c r="P42" s="156"/>
      <c r="Q42" s="148">
        <f t="shared" si="3"/>
        <v>0</v>
      </c>
      <c r="R42" s="155"/>
      <c r="S42" s="156"/>
      <c r="T42" s="148">
        <f t="shared" si="4"/>
        <v>0</v>
      </c>
      <c r="U42" s="155"/>
      <c r="V42" s="156"/>
      <c r="W42" s="148">
        <f t="shared" si="5"/>
        <v>0</v>
      </c>
      <c r="X42" s="155"/>
      <c r="Y42" s="156"/>
      <c r="Z42" s="148">
        <f t="shared" si="6"/>
        <v>0</v>
      </c>
      <c r="AA42" s="155"/>
      <c r="AB42" s="156"/>
      <c r="AC42" s="148">
        <f t="shared" si="7"/>
        <v>0</v>
      </c>
      <c r="AD42" s="155"/>
      <c r="AE42" s="156"/>
      <c r="AF42" s="148">
        <f t="shared" si="8"/>
        <v>0</v>
      </c>
      <c r="AG42" s="155"/>
      <c r="AH42" s="156"/>
      <c r="AI42" s="148">
        <f t="shared" si="9"/>
        <v>0</v>
      </c>
      <c r="AJ42" s="155"/>
      <c r="AK42" s="156"/>
      <c r="AL42" s="148">
        <f t="shared" si="10"/>
        <v>0</v>
      </c>
      <c r="AM42" s="155"/>
      <c r="AN42" s="156"/>
      <c r="AO42" s="148">
        <f t="shared" si="11"/>
        <v>0</v>
      </c>
      <c r="AP42" s="155"/>
      <c r="AQ42" s="156"/>
      <c r="AR42" s="148">
        <f t="shared" si="12"/>
        <v>0</v>
      </c>
      <c r="AS42" s="149">
        <f t="shared" si="18"/>
        <v>0</v>
      </c>
    </row>
    <row r="43" spans="2:45" s="73" customFormat="1" ht="14.25" x14ac:dyDescent="0.2">
      <c r="B43" s="154"/>
      <c r="C43" s="155"/>
      <c r="D43" s="156"/>
      <c r="E43" s="148">
        <f t="shared" si="19"/>
        <v>0</v>
      </c>
      <c r="F43" s="155"/>
      <c r="G43" s="156"/>
      <c r="H43" s="148">
        <f t="shared" si="20"/>
        <v>0</v>
      </c>
      <c r="I43" s="155"/>
      <c r="J43" s="156"/>
      <c r="K43" s="148">
        <f t="shared" si="21"/>
        <v>0</v>
      </c>
      <c r="L43" s="155"/>
      <c r="M43" s="156"/>
      <c r="N43" s="148">
        <f t="shared" si="22"/>
        <v>0</v>
      </c>
      <c r="O43" s="155"/>
      <c r="P43" s="156"/>
      <c r="Q43" s="148">
        <f t="shared" si="3"/>
        <v>0</v>
      </c>
      <c r="R43" s="155"/>
      <c r="S43" s="156"/>
      <c r="T43" s="148">
        <f t="shared" si="4"/>
        <v>0</v>
      </c>
      <c r="U43" s="155"/>
      <c r="V43" s="156"/>
      <c r="W43" s="148">
        <f t="shared" si="5"/>
        <v>0</v>
      </c>
      <c r="X43" s="155"/>
      <c r="Y43" s="156"/>
      <c r="Z43" s="148">
        <f t="shared" si="6"/>
        <v>0</v>
      </c>
      <c r="AA43" s="155"/>
      <c r="AB43" s="156"/>
      <c r="AC43" s="148">
        <f t="shared" si="7"/>
        <v>0</v>
      </c>
      <c r="AD43" s="155"/>
      <c r="AE43" s="156"/>
      <c r="AF43" s="148">
        <f t="shared" si="8"/>
        <v>0</v>
      </c>
      <c r="AG43" s="155"/>
      <c r="AH43" s="156"/>
      <c r="AI43" s="148">
        <f t="shared" si="9"/>
        <v>0</v>
      </c>
      <c r="AJ43" s="155"/>
      <c r="AK43" s="156"/>
      <c r="AL43" s="148">
        <f t="shared" si="10"/>
        <v>0</v>
      </c>
      <c r="AM43" s="155"/>
      <c r="AN43" s="156"/>
      <c r="AO43" s="148">
        <f t="shared" si="11"/>
        <v>0</v>
      </c>
      <c r="AP43" s="155"/>
      <c r="AQ43" s="156"/>
      <c r="AR43" s="148">
        <f t="shared" si="12"/>
        <v>0</v>
      </c>
      <c r="AS43" s="149">
        <f t="shared" si="18"/>
        <v>0</v>
      </c>
    </row>
    <row r="44" spans="2:45" s="73" customFormat="1" ht="14.25" x14ac:dyDescent="0.2">
      <c r="B44" s="154"/>
      <c r="C44" s="155"/>
      <c r="D44" s="156"/>
      <c r="E44" s="148">
        <f t="shared" si="19"/>
        <v>0</v>
      </c>
      <c r="F44" s="155"/>
      <c r="G44" s="156"/>
      <c r="H44" s="148">
        <f t="shared" si="20"/>
        <v>0</v>
      </c>
      <c r="I44" s="155"/>
      <c r="J44" s="156"/>
      <c r="K44" s="148">
        <f t="shared" si="21"/>
        <v>0</v>
      </c>
      <c r="L44" s="155"/>
      <c r="M44" s="156"/>
      <c r="N44" s="148">
        <f t="shared" si="22"/>
        <v>0</v>
      </c>
      <c r="O44" s="155"/>
      <c r="P44" s="156"/>
      <c r="Q44" s="148">
        <f t="shared" si="3"/>
        <v>0</v>
      </c>
      <c r="R44" s="155"/>
      <c r="S44" s="156"/>
      <c r="T44" s="148">
        <f t="shared" si="4"/>
        <v>0</v>
      </c>
      <c r="U44" s="155"/>
      <c r="V44" s="156"/>
      <c r="W44" s="148">
        <f t="shared" si="5"/>
        <v>0</v>
      </c>
      <c r="X44" s="155"/>
      <c r="Y44" s="156"/>
      <c r="Z44" s="148">
        <f t="shared" si="6"/>
        <v>0</v>
      </c>
      <c r="AA44" s="155"/>
      <c r="AB44" s="156"/>
      <c r="AC44" s="148">
        <f t="shared" si="7"/>
        <v>0</v>
      </c>
      <c r="AD44" s="155"/>
      <c r="AE44" s="156"/>
      <c r="AF44" s="148">
        <f t="shared" si="8"/>
        <v>0</v>
      </c>
      <c r="AG44" s="155"/>
      <c r="AH44" s="156"/>
      <c r="AI44" s="148">
        <f t="shared" si="9"/>
        <v>0</v>
      </c>
      <c r="AJ44" s="155"/>
      <c r="AK44" s="156"/>
      <c r="AL44" s="148">
        <f t="shared" si="10"/>
        <v>0</v>
      </c>
      <c r="AM44" s="155"/>
      <c r="AN44" s="156"/>
      <c r="AO44" s="148">
        <f t="shared" si="11"/>
        <v>0</v>
      </c>
      <c r="AP44" s="155"/>
      <c r="AQ44" s="156"/>
      <c r="AR44" s="148">
        <f t="shared" si="12"/>
        <v>0</v>
      </c>
      <c r="AS44" s="149">
        <f t="shared" si="18"/>
        <v>0</v>
      </c>
    </row>
    <row r="45" spans="2:45" s="73" customFormat="1" ht="14.25" x14ac:dyDescent="0.2">
      <c r="B45" s="154"/>
      <c r="C45" s="155"/>
      <c r="D45" s="156"/>
      <c r="E45" s="148">
        <f t="shared" si="19"/>
        <v>0</v>
      </c>
      <c r="F45" s="155"/>
      <c r="G45" s="156"/>
      <c r="H45" s="148">
        <f t="shared" si="20"/>
        <v>0</v>
      </c>
      <c r="I45" s="155"/>
      <c r="J45" s="156"/>
      <c r="K45" s="148">
        <f t="shared" si="21"/>
        <v>0</v>
      </c>
      <c r="L45" s="155"/>
      <c r="M45" s="156"/>
      <c r="N45" s="148">
        <f t="shared" si="22"/>
        <v>0</v>
      </c>
      <c r="O45" s="155"/>
      <c r="P45" s="156"/>
      <c r="Q45" s="148">
        <f t="shared" si="3"/>
        <v>0</v>
      </c>
      <c r="R45" s="155"/>
      <c r="S45" s="156"/>
      <c r="T45" s="148">
        <f t="shared" si="4"/>
        <v>0</v>
      </c>
      <c r="U45" s="155"/>
      <c r="V45" s="156"/>
      <c r="W45" s="148">
        <f t="shared" si="5"/>
        <v>0</v>
      </c>
      <c r="X45" s="155"/>
      <c r="Y45" s="156"/>
      <c r="Z45" s="148">
        <f t="shared" si="6"/>
        <v>0</v>
      </c>
      <c r="AA45" s="155"/>
      <c r="AB45" s="156"/>
      <c r="AC45" s="148">
        <f t="shared" si="7"/>
        <v>0</v>
      </c>
      <c r="AD45" s="155"/>
      <c r="AE45" s="156"/>
      <c r="AF45" s="148">
        <f t="shared" si="8"/>
        <v>0</v>
      </c>
      <c r="AG45" s="155"/>
      <c r="AH45" s="156"/>
      <c r="AI45" s="148">
        <f t="shared" si="9"/>
        <v>0</v>
      </c>
      <c r="AJ45" s="155"/>
      <c r="AK45" s="156"/>
      <c r="AL45" s="148">
        <f t="shared" si="10"/>
        <v>0</v>
      </c>
      <c r="AM45" s="155"/>
      <c r="AN45" s="156"/>
      <c r="AO45" s="148">
        <f t="shared" si="11"/>
        <v>0</v>
      </c>
      <c r="AP45" s="155"/>
      <c r="AQ45" s="156"/>
      <c r="AR45" s="148">
        <f t="shared" si="12"/>
        <v>0</v>
      </c>
      <c r="AS45" s="149">
        <f t="shared" si="18"/>
        <v>0</v>
      </c>
    </row>
    <row r="46" spans="2:45" s="73" customFormat="1" ht="14.25" x14ac:dyDescent="0.2">
      <c r="B46" s="154"/>
      <c r="C46" s="155"/>
      <c r="D46" s="156"/>
      <c r="E46" s="148">
        <f t="shared" si="19"/>
        <v>0</v>
      </c>
      <c r="F46" s="155"/>
      <c r="G46" s="156"/>
      <c r="H46" s="148">
        <f t="shared" si="20"/>
        <v>0</v>
      </c>
      <c r="I46" s="155"/>
      <c r="J46" s="156"/>
      <c r="K46" s="148">
        <f t="shared" si="21"/>
        <v>0</v>
      </c>
      <c r="L46" s="155"/>
      <c r="M46" s="156"/>
      <c r="N46" s="148">
        <f t="shared" si="22"/>
        <v>0</v>
      </c>
      <c r="O46" s="155"/>
      <c r="P46" s="156"/>
      <c r="Q46" s="148">
        <f t="shared" si="3"/>
        <v>0</v>
      </c>
      <c r="R46" s="155"/>
      <c r="S46" s="156"/>
      <c r="T46" s="148">
        <f t="shared" si="4"/>
        <v>0</v>
      </c>
      <c r="U46" s="155"/>
      <c r="V46" s="156"/>
      <c r="W46" s="148">
        <f t="shared" si="5"/>
        <v>0</v>
      </c>
      <c r="X46" s="155"/>
      <c r="Y46" s="156"/>
      <c r="Z46" s="148">
        <f t="shared" si="6"/>
        <v>0</v>
      </c>
      <c r="AA46" s="155"/>
      <c r="AB46" s="156"/>
      <c r="AC46" s="148">
        <f t="shared" si="7"/>
        <v>0</v>
      </c>
      <c r="AD46" s="155"/>
      <c r="AE46" s="156"/>
      <c r="AF46" s="148">
        <f t="shared" si="8"/>
        <v>0</v>
      </c>
      <c r="AG46" s="155"/>
      <c r="AH46" s="156"/>
      <c r="AI46" s="148">
        <f t="shared" si="9"/>
        <v>0</v>
      </c>
      <c r="AJ46" s="155"/>
      <c r="AK46" s="156"/>
      <c r="AL46" s="148">
        <f t="shared" si="10"/>
        <v>0</v>
      </c>
      <c r="AM46" s="155"/>
      <c r="AN46" s="156"/>
      <c r="AO46" s="148">
        <f t="shared" si="11"/>
        <v>0</v>
      </c>
      <c r="AP46" s="155"/>
      <c r="AQ46" s="156"/>
      <c r="AR46" s="148">
        <f t="shared" si="12"/>
        <v>0</v>
      </c>
      <c r="AS46" s="149">
        <f t="shared" si="18"/>
        <v>0</v>
      </c>
    </row>
    <row r="47" spans="2:45" s="73" customFormat="1" ht="14.25" x14ac:dyDescent="0.2">
      <c r="B47" s="154"/>
      <c r="C47" s="155"/>
      <c r="D47" s="156"/>
      <c r="E47" s="148">
        <f t="shared" si="19"/>
        <v>0</v>
      </c>
      <c r="F47" s="155"/>
      <c r="G47" s="156"/>
      <c r="H47" s="148">
        <f t="shared" si="20"/>
        <v>0</v>
      </c>
      <c r="I47" s="155"/>
      <c r="J47" s="156"/>
      <c r="K47" s="148">
        <f t="shared" si="21"/>
        <v>0</v>
      </c>
      <c r="L47" s="155"/>
      <c r="M47" s="156"/>
      <c r="N47" s="148">
        <f t="shared" si="22"/>
        <v>0</v>
      </c>
      <c r="O47" s="155"/>
      <c r="P47" s="156"/>
      <c r="Q47" s="148">
        <f t="shared" si="3"/>
        <v>0</v>
      </c>
      <c r="R47" s="155"/>
      <c r="S47" s="156"/>
      <c r="T47" s="148">
        <f t="shared" si="4"/>
        <v>0</v>
      </c>
      <c r="U47" s="155"/>
      <c r="V47" s="156"/>
      <c r="W47" s="148">
        <f t="shared" si="5"/>
        <v>0</v>
      </c>
      <c r="X47" s="155"/>
      <c r="Y47" s="156"/>
      <c r="Z47" s="148">
        <f t="shared" si="6"/>
        <v>0</v>
      </c>
      <c r="AA47" s="155"/>
      <c r="AB47" s="156"/>
      <c r="AC47" s="148">
        <f t="shared" si="7"/>
        <v>0</v>
      </c>
      <c r="AD47" s="155"/>
      <c r="AE47" s="156"/>
      <c r="AF47" s="148">
        <f t="shared" si="8"/>
        <v>0</v>
      </c>
      <c r="AG47" s="155"/>
      <c r="AH47" s="156"/>
      <c r="AI47" s="148">
        <f t="shared" si="9"/>
        <v>0</v>
      </c>
      <c r="AJ47" s="155"/>
      <c r="AK47" s="156"/>
      <c r="AL47" s="148">
        <f t="shared" si="10"/>
        <v>0</v>
      </c>
      <c r="AM47" s="155"/>
      <c r="AN47" s="156"/>
      <c r="AO47" s="148">
        <f t="shared" si="11"/>
        <v>0</v>
      </c>
      <c r="AP47" s="155"/>
      <c r="AQ47" s="156"/>
      <c r="AR47" s="148">
        <f t="shared" si="12"/>
        <v>0</v>
      </c>
      <c r="AS47" s="149">
        <f t="shared" si="18"/>
        <v>0</v>
      </c>
    </row>
    <row r="48" spans="2:45" s="73" customFormat="1" ht="14.25" x14ac:dyDescent="0.2">
      <c r="B48" s="154"/>
      <c r="C48" s="155"/>
      <c r="D48" s="156"/>
      <c r="E48" s="148">
        <f t="shared" si="19"/>
        <v>0</v>
      </c>
      <c r="F48" s="155"/>
      <c r="G48" s="156"/>
      <c r="H48" s="148">
        <f t="shared" si="20"/>
        <v>0</v>
      </c>
      <c r="I48" s="155"/>
      <c r="J48" s="156"/>
      <c r="K48" s="148">
        <f t="shared" si="21"/>
        <v>0</v>
      </c>
      <c r="L48" s="155"/>
      <c r="M48" s="156"/>
      <c r="N48" s="148">
        <f t="shared" si="22"/>
        <v>0</v>
      </c>
      <c r="O48" s="155"/>
      <c r="P48" s="156"/>
      <c r="Q48" s="148">
        <f t="shared" si="3"/>
        <v>0</v>
      </c>
      <c r="R48" s="155"/>
      <c r="S48" s="156"/>
      <c r="T48" s="148">
        <f t="shared" si="4"/>
        <v>0</v>
      </c>
      <c r="U48" s="155"/>
      <c r="V48" s="156"/>
      <c r="W48" s="148">
        <f t="shared" si="5"/>
        <v>0</v>
      </c>
      <c r="X48" s="155"/>
      <c r="Y48" s="156"/>
      <c r="Z48" s="148">
        <f t="shared" si="6"/>
        <v>0</v>
      </c>
      <c r="AA48" s="155"/>
      <c r="AB48" s="156"/>
      <c r="AC48" s="148">
        <f t="shared" si="7"/>
        <v>0</v>
      </c>
      <c r="AD48" s="155"/>
      <c r="AE48" s="156"/>
      <c r="AF48" s="148">
        <f t="shared" si="8"/>
        <v>0</v>
      </c>
      <c r="AG48" s="155"/>
      <c r="AH48" s="156"/>
      <c r="AI48" s="148">
        <f t="shared" si="9"/>
        <v>0</v>
      </c>
      <c r="AJ48" s="155"/>
      <c r="AK48" s="156"/>
      <c r="AL48" s="148">
        <f t="shared" si="10"/>
        <v>0</v>
      </c>
      <c r="AM48" s="155"/>
      <c r="AN48" s="156"/>
      <c r="AO48" s="148">
        <f t="shared" si="11"/>
        <v>0</v>
      </c>
      <c r="AP48" s="155"/>
      <c r="AQ48" s="156"/>
      <c r="AR48" s="148">
        <f t="shared" si="12"/>
        <v>0</v>
      </c>
      <c r="AS48" s="149">
        <f t="shared" si="18"/>
        <v>0</v>
      </c>
    </row>
    <row r="49" spans="2:49" s="73" customFormat="1" ht="14.25" x14ac:dyDescent="0.2">
      <c r="B49" s="154"/>
      <c r="C49" s="155"/>
      <c r="D49" s="156"/>
      <c r="E49" s="148">
        <f t="shared" si="19"/>
        <v>0</v>
      </c>
      <c r="F49" s="155"/>
      <c r="G49" s="156"/>
      <c r="H49" s="148">
        <f t="shared" si="20"/>
        <v>0</v>
      </c>
      <c r="I49" s="155"/>
      <c r="J49" s="156"/>
      <c r="K49" s="148">
        <f t="shared" si="21"/>
        <v>0</v>
      </c>
      <c r="L49" s="155"/>
      <c r="M49" s="156"/>
      <c r="N49" s="148">
        <f t="shared" si="22"/>
        <v>0</v>
      </c>
      <c r="O49" s="155"/>
      <c r="P49" s="156"/>
      <c r="Q49" s="148">
        <f t="shared" si="3"/>
        <v>0</v>
      </c>
      <c r="R49" s="155"/>
      <c r="S49" s="156"/>
      <c r="T49" s="148">
        <f t="shared" si="4"/>
        <v>0</v>
      </c>
      <c r="U49" s="155"/>
      <c r="V49" s="156"/>
      <c r="W49" s="148">
        <f t="shared" si="5"/>
        <v>0</v>
      </c>
      <c r="X49" s="155"/>
      <c r="Y49" s="156"/>
      <c r="Z49" s="148">
        <f t="shared" si="6"/>
        <v>0</v>
      </c>
      <c r="AA49" s="155"/>
      <c r="AB49" s="156"/>
      <c r="AC49" s="148">
        <f t="shared" si="7"/>
        <v>0</v>
      </c>
      <c r="AD49" s="155"/>
      <c r="AE49" s="156"/>
      <c r="AF49" s="148">
        <f t="shared" si="8"/>
        <v>0</v>
      </c>
      <c r="AG49" s="155"/>
      <c r="AH49" s="156"/>
      <c r="AI49" s="148">
        <f t="shared" si="9"/>
        <v>0</v>
      </c>
      <c r="AJ49" s="155"/>
      <c r="AK49" s="156"/>
      <c r="AL49" s="148">
        <f t="shared" si="10"/>
        <v>0</v>
      </c>
      <c r="AM49" s="155"/>
      <c r="AN49" s="156"/>
      <c r="AO49" s="148">
        <f t="shared" si="11"/>
        <v>0</v>
      </c>
      <c r="AP49" s="155"/>
      <c r="AQ49" s="156"/>
      <c r="AR49" s="148">
        <f t="shared" si="12"/>
        <v>0</v>
      </c>
      <c r="AS49" s="149">
        <f t="shared" si="18"/>
        <v>0</v>
      </c>
    </row>
    <row r="50" spans="2:49" s="73" customFormat="1" ht="14.25" x14ac:dyDescent="0.2">
      <c r="B50" s="154"/>
      <c r="C50" s="155"/>
      <c r="D50" s="156"/>
      <c r="E50" s="148">
        <f t="shared" si="19"/>
        <v>0</v>
      </c>
      <c r="F50" s="155"/>
      <c r="G50" s="156"/>
      <c r="H50" s="148">
        <f t="shared" si="20"/>
        <v>0</v>
      </c>
      <c r="I50" s="155"/>
      <c r="J50" s="156"/>
      <c r="K50" s="148">
        <f t="shared" si="21"/>
        <v>0</v>
      </c>
      <c r="L50" s="155"/>
      <c r="M50" s="156"/>
      <c r="N50" s="148">
        <f t="shared" si="22"/>
        <v>0</v>
      </c>
      <c r="O50" s="155"/>
      <c r="P50" s="156"/>
      <c r="Q50" s="148">
        <f t="shared" si="3"/>
        <v>0</v>
      </c>
      <c r="R50" s="155"/>
      <c r="S50" s="156"/>
      <c r="T50" s="148">
        <f t="shared" si="4"/>
        <v>0</v>
      </c>
      <c r="U50" s="155"/>
      <c r="V50" s="156"/>
      <c r="W50" s="148">
        <f t="shared" si="5"/>
        <v>0</v>
      </c>
      <c r="X50" s="155"/>
      <c r="Y50" s="156"/>
      <c r="Z50" s="148">
        <f t="shared" si="6"/>
        <v>0</v>
      </c>
      <c r="AA50" s="155"/>
      <c r="AB50" s="156"/>
      <c r="AC50" s="148">
        <f t="shared" si="7"/>
        <v>0</v>
      </c>
      <c r="AD50" s="155"/>
      <c r="AE50" s="156"/>
      <c r="AF50" s="148">
        <f t="shared" si="8"/>
        <v>0</v>
      </c>
      <c r="AG50" s="155"/>
      <c r="AH50" s="156"/>
      <c r="AI50" s="148">
        <f t="shared" si="9"/>
        <v>0</v>
      </c>
      <c r="AJ50" s="155"/>
      <c r="AK50" s="156"/>
      <c r="AL50" s="148">
        <f t="shared" si="10"/>
        <v>0</v>
      </c>
      <c r="AM50" s="155"/>
      <c r="AN50" s="156"/>
      <c r="AO50" s="148">
        <f t="shared" si="11"/>
        <v>0</v>
      </c>
      <c r="AP50" s="155"/>
      <c r="AQ50" s="156"/>
      <c r="AR50" s="148">
        <f t="shared" si="12"/>
        <v>0</v>
      </c>
      <c r="AS50" s="149">
        <f t="shared" si="18"/>
        <v>0</v>
      </c>
    </row>
    <row r="51" spans="2:49" s="73" customFormat="1" ht="14.25" x14ac:dyDescent="0.2">
      <c r="B51" s="154"/>
      <c r="C51" s="155"/>
      <c r="D51" s="156"/>
      <c r="E51" s="148">
        <f t="shared" si="19"/>
        <v>0</v>
      </c>
      <c r="F51" s="155"/>
      <c r="G51" s="156"/>
      <c r="H51" s="148">
        <f t="shared" si="20"/>
        <v>0</v>
      </c>
      <c r="I51" s="155"/>
      <c r="J51" s="156"/>
      <c r="K51" s="148">
        <f t="shared" si="21"/>
        <v>0</v>
      </c>
      <c r="L51" s="155"/>
      <c r="M51" s="156"/>
      <c r="N51" s="148">
        <f t="shared" si="22"/>
        <v>0</v>
      </c>
      <c r="O51" s="155"/>
      <c r="P51" s="156"/>
      <c r="Q51" s="148">
        <f t="shared" si="3"/>
        <v>0</v>
      </c>
      <c r="R51" s="155"/>
      <c r="S51" s="156"/>
      <c r="T51" s="148">
        <f t="shared" si="4"/>
        <v>0</v>
      </c>
      <c r="U51" s="155"/>
      <c r="V51" s="156"/>
      <c r="W51" s="148">
        <f t="shared" si="5"/>
        <v>0</v>
      </c>
      <c r="X51" s="155"/>
      <c r="Y51" s="156"/>
      <c r="Z51" s="148">
        <f t="shared" si="6"/>
        <v>0</v>
      </c>
      <c r="AA51" s="155"/>
      <c r="AB51" s="156"/>
      <c r="AC51" s="148">
        <f t="shared" si="7"/>
        <v>0</v>
      </c>
      <c r="AD51" s="155"/>
      <c r="AE51" s="156"/>
      <c r="AF51" s="148">
        <f t="shared" si="8"/>
        <v>0</v>
      </c>
      <c r="AG51" s="155"/>
      <c r="AH51" s="156"/>
      <c r="AI51" s="148">
        <f t="shared" si="9"/>
        <v>0</v>
      </c>
      <c r="AJ51" s="155"/>
      <c r="AK51" s="156"/>
      <c r="AL51" s="148">
        <f t="shared" si="10"/>
        <v>0</v>
      </c>
      <c r="AM51" s="155"/>
      <c r="AN51" s="156"/>
      <c r="AO51" s="148">
        <f t="shared" si="11"/>
        <v>0</v>
      </c>
      <c r="AP51" s="155"/>
      <c r="AQ51" s="156"/>
      <c r="AR51" s="148">
        <f t="shared" si="12"/>
        <v>0</v>
      </c>
      <c r="AS51" s="149">
        <f t="shared" si="18"/>
        <v>0</v>
      </c>
    </row>
    <row r="52" spans="2:49" s="73" customFormat="1" ht="14.25" x14ac:dyDescent="0.2">
      <c r="B52" s="154"/>
      <c r="C52" s="155"/>
      <c r="D52" s="156"/>
      <c r="E52" s="148">
        <f t="shared" ref="E52" si="23">D52*C52</f>
        <v>0</v>
      </c>
      <c r="F52" s="155"/>
      <c r="G52" s="156"/>
      <c r="H52" s="148">
        <f t="shared" ref="H52" si="24">F52*G52</f>
        <v>0</v>
      </c>
      <c r="I52" s="155"/>
      <c r="J52" s="156"/>
      <c r="K52" s="148">
        <f t="shared" ref="K52" si="25">I52*J52</f>
        <v>0</v>
      </c>
      <c r="L52" s="155"/>
      <c r="M52" s="156"/>
      <c r="N52" s="148">
        <f t="shared" ref="N52" si="26">L52*M52</f>
        <v>0</v>
      </c>
      <c r="O52" s="155"/>
      <c r="P52" s="156"/>
      <c r="Q52" s="148">
        <f t="shared" si="3"/>
        <v>0</v>
      </c>
      <c r="R52" s="155"/>
      <c r="S52" s="156"/>
      <c r="T52" s="148">
        <f t="shared" si="4"/>
        <v>0</v>
      </c>
      <c r="U52" s="155"/>
      <c r="V52" s="156"/>
      <c r="W52" s="148">
        <f t="shared" si="5"/>
        <v>0</v>
      </c>
      <c r="X52" s="155"/>
      <c r="Y52" s="156"/>
      <c r="Z52" s="148">
        <f t="shared" si="6"/>
        <v>0</v>
      </c>
      <c r="AA52" s="155"/>
      <c r="AB52" s="156"/>
      <c r="AC52" s="148">
        <f t="shared" si="7"/>
        <v>0</v>
      </c>
      <c r="AD52" s="155"/>
      <c r="AE52" s="156"/>
      <c r="AF52" s="148">
        <f t="shared" si="8"/>
        <v>0</v>
      </c>
      <c r="AG52" s="155"/>
      <c r="AH52" s="156"/>
      <c r="AI52" s="148">
        <f t="shared" si="9"/>
        <v>0</v>
      </c>
      <c r="AJ52" s="155"/>
      <c r="AK52" s="156"/>
      <c r="AL52" s="148">
        <f t="shared" si="10"/>
        <v>0</v>
      </c>
      <c r="AM52" s="155"/>
      <c r="AN52" s="156"/>
      <c r="AO52" s="148">
        <f t="shared" si="11"/>
        <v>0</v>
      </c>
      <c r="AP52" s="155"/>
      <c r="AQ52" s="156"/>
      <c r="AR52" s="148">
        <f t="shared" si="12"/>
        <v>0</v>
      </c>
      <c r="AS52" s="149">
        <f t="shared" si="18"/>
        <v>0</v>
      </c>
    </row>
    <row r="53" spans="2:49" s="73" customFormat="1" ht="14.25" x14ac:dyDescent="0.2">
      <c r="B53" s="154"/>
      <c r="C53" s="155"/>
      <c r="D53" s="156"/>
      <c r="E53" s="148">
        <f t="shared" si="19"/>
        <v>0</v>
      </c>
      <c r="F53" s="155"/>
      <c r="G53" s="156"/>
      <c r="H53" s="148">
        <f t="shared" si="20"/>
        <v>0</v>
      </c>
      <c r="I53" s="155"/>
      <c r="J53" s="156"/>
      <c r="K53" s="148">
        <f t="shared" si="21"/>
        <v>0</v>
      </c>
      <c r="L53" s="155"/>
      <c r="M53" s="156"/>
      <c r="N53" s="148">
        <f t="shared" si="22"/>
        <v>0</v>
      </c>
      <c r="O53" s="155"/>
      <c r="P53" s="156"/>
      <c r="Q53" s="148">
        <f t="shared" si="3"/>
        <v>0</v>
      </c>
      <c r="R53" s="155"/>
      <c r="S53" s="156"/>
      <c r="T53" s="148">
        <f t="shared" si="4"/>
        <v>0</v>
      </c>
      <c r="U53" s="155"/>
      <c r="V53" s="156"/>
      <c r="W53" s="148">
        <f t="shared" si="5"/>
        <v>0</v>
      </c>
      <c r="X53" s="155"/>
      <c r="Y53" s="156"/>
      <c r="Z53" s="148">
        <f t="shared" si="6"/>
        <v>0</v>
      </c>
      <c r="AA53" s="155"/>
      <c r="AB53" s="156"/>
      <c r="AC53" s="148">
        <f t="shared" si="7"/>
        <v>0</v>
      </c>
      <c r="AD53" s="155"/>
      <c r="AE53" s="156"/>
      <c r="AF53" s="148">
        <f t="shared" si="8"/>
        <v>0</v>
      </c>
      <c r="AG53" s="155"/>
      <c r="AH53" s="156"/>
      <c r="AI53" s="148">
        <f t="shared" si="9"/>
        <v>0</v>
      </c>
      <c r="AJ53" s="155"/>
      <c r="AK53" s="156"/>
      <c r="AL53" s="148">
        <f t="shared" si="10"/>
        <v>0</v>
      </c>
      <c r="AM53" s="155"/>
      <c r="AN53" s="156"/>
      <c r="AO53" s="148">
        <f t="shared" si="11"/>
        <v>0</v>
      </c>
      <c r="AP53" s="155"/>
      <c r="AQ53" s="156"/>
      <c r="AR53" s="148">
        <f t="shared" si="12"/>
        <v>0</v>
      </c>
      <c r="AS53" s="149">
        <f t="shared" si="18"/>
        <v>0</v>
      </c>
    </row>
    <row r="54" spans="2:49" s="73" customFormat="1" ht="14.25" x14ac:dyDescent="0.2">
      <c r="B54" s="154"/>
      <c r="C54" s="155"/>
      <c r="D54" s="156"/>
      <c r="E54" s="148">
        <f t="shared" si="14"/>
        <v>0</v>
      </c>
      <c r="F54" s="155"/>
      <c r="G54" s="156"/>
      <c r="H54" s="148">
        <f t="shared" si="15"/>
        <v>0</v>
      </c>
      <c r="I54" s="155"/>
      <c r="J54" s="156"/>
      <c r="K54" s="148">
        <f t="shared" si="16"/>
        <v>0</v>
      </c>
      <c r="L54" s="155"/>
      <c r="M54" s="156"/>
      <c r="N54" s="148">
        <f t="shared" si="17"/>
        <v>0</v>
      </c>
      <c r="O54" s="155"/>
      <c r="P54" s="156"/>
      <c r="Q54" s="148">
        <f t="shared" si="3"/>
        <v>0</v>
      </c>
      <c r="R54" s="155"/>
      <c r="S54" s="156"/>
      <c r="T54" s="148">
        <f t="shared" si="4"/>
        <v>0</v>
      </c>
      <c r="U54" s="155"/>
      <c r="V54" s="156"/>
      <c r="W54" s="148">
        <f t="shared" si="5"/>
        <v>0</v>
      </c>
      <c r="X54" s="155"/>
      <c r="Y54" s="156"/>
      <c r="Z54" s="148">
        <f t="shared" si="6"/>
        <v>0</v>
      </c>
      <c r="AA54" s="155"/>
      <c r="AB54" s="156"/>
      <c r="AC54" s="148">
        <f t="shared" si="7"/>
        <v>0</v>
      </c>
      <c r="AD54" s="155"/>
      <c r="AE54" s="156"/>
      <c r="AF54" s="148">
        <f t="shared" si="8"/>
        <v>0</v>
      </c>
      <c r="AG54" s="155"/>
      <c r="AH54" s="156"/>
      <c r="AI54" s="148">
        <f t="shared" si="9"/>
        <v>0</v>
      </c>
      <c r="AJ54" s="155"/>
      <c r="AK54" s="156"/>
      <c r="AL54" s="148">
        <f t="shared" si="10"/>
        <v>0</v>
      </c>
      <c r="AM54" s="155"/>
      <c r="AN54" s="156"/>
      <c r="AO54" s="148">
        <f t="shared" si="11"/>
        <v>0</v>
      </c>
      <c r="AP54" s="155"/>
      <c r="AQ54" s="156"/>
      <c r="AR54" s="148">
        <f t="shared" si="12"/>
        <v>0</v>
      </c>
      <c r="AS54" s="149">
        <f t="shared" si="18"/>
        <v>0</v>
      </c>
    </row>
    <row r="55" spans="2:49" s="73" customFormat="1" ht="14.25" customHeight="1" x14ac:dyDescent="0.2">
      <c r="B55" s="154"/>
      <c r="C55" s="155"/>
      <c r="D55" s="156"/>
      <c r="E55" s="148">
        <f t="shared" si="14"/>
        <v>0</v>
      </c>
      <c r="F55" s="155"/>
      <c r="G55" s="156"/>
      <c r="H55" s="148">
        <f t="shared" si="15"/>
        <v>0</v>
      </c>
      <c r="I55" s="155"/>
      <c r="J55" s="156"/>
      <c r="K55" s="148">
        <f t="shared" si="16"/>
        <v>0</v>
      </c>
      <c r="L55" s="155"/>
      <c r="M55" s="156"/>
      <c r="N55" s="148">
        <f t="shared" si="17"/>
        <v>0</v>
      </c>
      <c r="O55" s="155"/>
      <c r="P55" s="156"/>
      <c r="Q55" s="148">
        <f t="shared" si="3"/>
        <v>0</v>
      </c>
      <c r="R55" s="155"/>
      <c r="S55" s="156"/>
      <c r="T55" s="148">
        <f t="shared" si="4"/>
        <v>0</v>
      </c>
      <c r="U55" s="155"/>
      <c r="V55" s="156"/>
      <c r="W55" s="148">
        <f t="shared" si="5"/>
        <v>0</v>
      </c>
      <c r="X55" s="155"/>
      <c r="Y55" s="156"/>
      <c r="Z55" s="148">
        <f t="shared" si="6"/>
        <v>0</v>
      </c>
      <c r="AA55" s="155"/>
      <c r="AB55" s="156"/>
      <c r="AC55" s="148">
        <f t="shared" si="7"/>
        <v>0</v>
      </c>
      <c r="AD55" s="155"/>
      <c r="AE55" s="156"/>
      <c r="AF55" s="148">
        <f t="shared" si="8"/>
        <v>0</v>
      </c>
      <c r="AG55" s="155"/>
      <c r="AH55" s="156"/>
      <c r="AI55" s="148">
        <f t="shared" si="9"/>
        <v>0</v>
      </c>
      <c r="AJ55" s="155"/>
      <c r="AK55" s="156"/>
      <c r="AL55" s="148">
        <f t="shared" si="10"/>
        <v>0</v>
      </c>
      <c r="AM55" s="155"/>
      <c r="AN55" s="156"/>
      <c r="AO55" s="148">
        <f t="shared" si="11"/>
        <v>0</v>
      </c>
      <c r="AP55" s="155"/>
      <c r="AQ55" s="156"/>
      <c r="AR55" s="148">
        <f t="shared" si="12"/>
        <v>0</v>
      </c>
      <c r="AS55" s="149">
        <f t="shared" si="18"/>
        <v>0</v>
      </c>
    </row>
    <row r="56" spans="2:49" s="73" customFormat="1" ht="14.25" customHeight="1" x14ac:dyDescent="0.2">
      <c r="B56" s="154"/>
      <c r="C56" s="155"/>
      <c r="D56" s="156"/>
      <c r="E56" s="148">
        <f t="shared" si="14"/>
        <v>0</v>
      </c>
      <c r="F56" s="155"/>
      <c r="G56" s="156"/>
      <c r="H56" s="148">
        <f t="shared" si="15"/>
        <v>0</v>
      </c>
      <c r="I56" s="155"/>
      <c r="J56" s="156"/>
      <c r="K56" s="148">
        <f t="shared" si="16"/>
        <v>0</v>
      </c>
      <c r="L56" s="155"/>
      <c r="M56" s="156"/>
      <c r="N56" s="148">
        <f t="shared" si="17"/>
        <v>0</v>
      </c>
      <c r="O56" s="155"/>
      <c r="P56" s="156"/>
      <c r="Q56" s="148">
        <f t="shared" si="3"/>
        <v>0</v>
      </c>
      <c r="R56" s="155"/>
      <c r="S56" s="156"/>
      <c r="T56" s="148">
        <f t="shared" si="4"/>
        <v>0</v>
      </c>
      <c r="U56" s="155"/>
      <c r="V56" s="156"/>
      <c r="W56" s="148">
        <f t="shared" si="5"/>
        <v>0</v>
      </c>
      <c r="X56" s="155"/>
      <c r="Y56" s="156"/>
      <c r="Z56" s="148">
        <f t="shared" si="6"/>
        <v>0</v>
      </c>
      <c r="AA56" s="155"/>
      <c r="AB56" s="156"/>
      <c r="AC56" s="148">
        <f t="shared" si="7"/>
        <v>0</v>
      </c>
      <c r="AD56" s="155"/>
      <c r="AE56" s="156"/>
      <c r="AF56" s="148">
        <f t="shared" si="8"/>
        <v>0</v>
      </c>
      <c r="AG56" s="155"/>
      <c r="AH56" s="156"/>
      <c r="AI56" s="148">
        <f t="shared" si="9"/>
        <v>0</v>
      </c>
      <c r="AJ56" s="155"/>
      <c r="AK56" s="156"/>
      <c r="AL56" s="148">
        <f t="shared" si="10"/>
        <v>0</v>
      </c>
      <c r="AM56" s="155"/>
      <c r="AN56" s="156"/>
      <c r="AO56" s="148">
        <f t="shared" si="11"/>
        <v>0</v>
      </c>
      <c r="AP56" s="155"/>
      <c r="AQ56" s="156"/>
      <c r="AR56" s="148">
        <f t="shared" si="12"/>
        <v>0</v>
      </c>
      <c r="AS56" s="149">
        <f t="shared" si="18"/>
        <v>0</v>
      </c>
    </row>
    <row r="57" spans="2:49" s="73" customFormat="1" ht="14.25" customHeight="1" thickBot="1" x14ac:dyDescent="0.25">
      <c r="B57" s="154"/>
      <c r="C57" s="155"/>
      <c r="D57" s="156"/>
      <c r="E57" s="148">
        <f t="shared" ref="E57" si="27">D57*C57</f>
        <v>0</v>
      </c>
      <c r="F57" s="155"/>
      <c r="G57" s="156"/>
      <c r="H57" s="148">
        <f t="shared" ref="H57" si="28">F57*G57</f>
        <v>0</v>
      </c>
      <c r="I57" s="155"/>
      <c r="J57" s="156"/>
      <c r="K57" s="148">
        <f t="shared" ref="K57" si="29">I57*J57</f>
        <v>0</v>
      </c>
      <c r="L57" s="155"/>
      <c r="M57" s="156"/>
      <c r="N57" s="148">
        <f t="shared" ref="N57" si="30">L57*M57</f>
        <v>0</v>
      </c>
      <c r="O57" s="155"/>
      <c r="P57" s="156"/>
      <c r="Q57" s="148">
        <f t="shared" si="3"/>
        <v>0</v>
      </c>
      <c r="R57" s="155"/>
      <c r="S57" s="156"/>
      <c r="T57" s="148">
        <f t="shared" si="4"/>
        <v>0</v>
      </c>
      <c r="U57" s="155"/>
      <c r="V57" s="156"/>
      <c r="W57" s="148">
        <f t="shared" si="5"/>
        <v>0</v>
      </c>
      <c r="X57" s="155"/>
      <c r="Y57" s="156"/>
      <c r="Z57" s="148">
        <f t="shared" si="6"/>
        <v>0</v>
      </c>
      <c r="AA57" s="155"/>
      <c r="AB57" s="156"/>
      <c r="AC57" s="148">
        <f t="shared" si="7"/>
        <v>0</v>
      </c>
      <c r="AD57" s="155"/>
      <c r="AE57" s="156"/>
      <c r="AF57" s="148">
        <f t="shared" si="8"/>
        <v>0</v>
      </c>
      <c r="AG57" s="155"/>
      <c r="AH57" s="156"/>
      <c r="AI57" s="148">
        <f t="shared" si="9"/>
        <v>0</v>
      </c>
      <c r="AJ57" s="155"/>
      <c r="AK57" s="156"/>
      <c r="AL57" s="148">
        <f t="shared" si="10"/>
        <v>0</v>
      </c>
      <c r="AM57" s="155"/>
      <c r="AN57" s="156"/>
      <c r="AO57" s="148">
        <f t="shared" si="11"/>
        <v>0</v>
      </c>
      <c r="AP57" s="155"/>
      <c r="AQ57" s="156"/>
      <c r="AR57" s="148">
        <f t="shared" si="12"/>
        <v>0</v>
      </c>
      <c r="AS57" s="149">
        <f t="shared" si="18"/>
        <v>0</v>
      </c>
    </row>
    <row r="58" spans="2:49" s="83" customFormat="1" ht="15" thickBot="1" x14ac:dyDescent="0.25">
      <c r="B58" s="132" t="s">
        <v>82</v>
      </c>
      <c r="C58" s="118"/>
      <c r="D58" s="118"/>
      <c r="E58" s="150">
        <f>SUM(E8:E57)</f>
        <v>0</v>
      </c>
      <c r="F58" s="118"/>
      <c r="G58" s="118"/>
      <c r="H58" s="150">
        <f>SUM(H8:H57)</f>
        <v>0</v>
      </c>
      <c r="I58" s="118"/>
      <c r="J58" s="118"/>
      <c r="K58" s="150">
        <f>SUM(K8:K57)</f>
        <v>0</v>
      </c>
      <c r="L58" s="118"/>
      <c r="M58" s="118"/>
      <c r="N58" s="150">
        <f>SUM(N8:N57)</f>
        <v>0</v>
      </c>
      <c r="O58" s="118"/>
      <c r="P58" s="118"/>
      <c r="Q58" s="150">
        <f>SUM(Q8:Q57)</f>
        <v>0</v>
      </c>
      <c r="R58" s="118"/>
      <c r="S58" s="118"/>
      <c r="T58" s="150">
        <f>SUM(T8:T57)</f>
        <v>0</v>
      </c>
      <c r="U58" s="118"/>
      <c r="V58" s="118"/>
      <c r="W58" s="150">
        <f>SUM(W8:W57)</f>
        <v>0</v>
      </c>
      <c r="X58" s="118"/>
      <c r="Y58" s="118"/>
      <c r="Z58" s="150">
        <f>SUM(Z8:Z57)</f>
        <v>0</v>
      </c>
      <c r="AA58" s="118"/>
      <c r="AB58" s="118"/>
      <c r="AC58" s="150">
        <f>SUM(AC8:AC57)</f>
        <v>0</v>
      </c>
      <c r="AD58" s="118"/>
      <c r="AE58" s="118"/>
      <c r="AF58" s="150">
        <f>SUM(AF8:AF57)</f>
        <v>0</v>
      </c>
      <c r="AG58" s="118"/>
      <c r="AH58" s="118"/>
      <c r="AI58" s="150">
        <f>SUM(AI8:AI57)</f>
        <v>0</v>
      </c>
      <c r="AJ58" s="118"/>
      <c r="AK58" s="118"/>
      <c r="AL58" s="150">
        <f>SUM(AL8:AL57)</f>
        <v>0</v>
      </c>
      <c r="AM58" s="118"/>
      <c r="AN58" s="118"/>
      <c r="AO58" s="150">
        <f>SUM(AO8:AO57)</f>
        <v>0</v>
      </c>
      <c r="AP58" s="118"/>
      <c r="AQ58" s="118"/>
      <c r="AR58" s="150">
        <f>SUM(AR8:AR57)</f>
        <v>0</v>
      </c>
      <c r="AS58" s="151">
        <f>SUM(AS8:AS57)</f>
        <v>0</v>
      </c>
      <c r="AT58" s="81"/>
      <c r="AU58" s="81"/>
      <c r="AV58" s="81"/>
      <c r="AW58" s="81"/>
    </row>
    <row r="59" spans="2:49" s="83" customFormat="1" ht="13.5" thickBot="1" x14ac:dyDescent="0.25">
      <c r="B59" s="75"/>
      <c r="C59" s="152"/>
      <c r="D59" s="124"/>
      <c r="E59" s="124"/>
      <c r="F59" s="124"/>
      <c r="G59" s="124"/>
      <c r="H59" s="124"/>
      <c r="I59" s="124"/>
      <c r="J59" s="125"/>
      <c r="K59" s="122"/>
      <c r="L59" s="124"/>
      <c r="M59" s="125"/>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4"/>
      <c r="AT59" s="125"/>
      <c r="AU59" s="122"/>
      <c r="AV59" s="81"/>
      <c r="AW59" s="81"/>
    </row>
    <row r="60" spans="2:49" s="83" customFormat="1" ht="30" customHeight="1" thickBot="1" x14ac:dyDescent="0.25">
      <c r="B60" s="404" t="s">
        <v>83</v>
      </c>
      <c r="C60" s="405"/>
      <c r="D60" s="405"/>
      <c r="E60" s="405"/>
      <c r="F60" s="405"/>
      <c r="G60" s="405"/>
      <c r="H60" s="405"/>
      <c r="I60" s="405"/>
      <c r="J60" s="405"/>
      <c r="K60" s="405"/>
      <c r="L60" s="405"/>
      <c r="M60" s="405"/>
      <c r="N60" s="405"/>
      <c r="O60" s="405"/>
      <c r="P60" s="405"/>
      <c r="Q60" s="405"/>
      <c r="R60" s="405"/>
      <c r="S60" s="405"/>
      <c r="T60" s="405"/>
      <c r="U60" s="405"/>
      <c r="V60" s="405"/>
      <c r="W60" s="405"/>
      <c r="X60" s="405"/>
      <c r="Y60" s="405"/>
      <c r="Z60" s="405"/>
      <c r="AA60" s="405"/>
      <c r="AB60" s="405"/>
      <c r="AC60" s="405"/>
      <c r="AD60" s="405"/>
      <c r="AE60" s="405"/>
      <c r="AF60" s="405"/>
      <c r="AG60" s="405"/>
      <c r="AH60" s="405"/>
      <c r="AI60" s="405"/>
      <c r="AJ60" s="405"/>
      <c r="AK60" s="405"/>
      <c r="AL60" s="405"/>
      <c r="AM60" s="405"/>
      <c r="AN60" s="405"/>
      <c r="AO60" s="405"/>
      <c r="AP60" s="405"/>
      <c r="AQ60" s="405"/>
      <c r="AR60" s="405"/>
      <c r="AS60" s="406"/>
      <c r="AT60" s="91"/>
      <c r="AU60" s="91"/>
      <c r="AV60" s="81"/>
      <c r="AW60" s="81"/>
    </row>
    <row r="61" spans="2:49" s="83" customFormat="1" ht="17.25" customHeight="1" x14ac:dyDescent="0.2">
      <c r="B61" s="425" t="s">
        <v>84</v>
      </c>
      <c r="C61" s="426"/>
      <c r="D61" s="426"/>
      <c r="E61" s="426"/>
      <c r="F61" s="426"/>
      <c r="G61" s="426"/>
      <c r="H61" s="426"/>
      <c r="I61" s="426"/>
      <c r="J61" s="426"/>
      <c r="K61" s="426"/>
      <c r="L61" s="426"/>
      <c r="M61" s="426"/>
      <c r="N61" s="426"/>
      <c r="O61" s="426"/>
      <c r="P61" s="426"/>
      <c r="Q61" s="426"/>
      <c r="R61" s="426"/>
      <c r="S61" s="426"/>
      <c r="T61" s="426"/>
      <c r="U61" s="426"/>
      <c r="V61" s="426"/>
      <c r="W61" s="426"/>
      <c r="X61" s="426"/>
      <c r="Y61" s="426"/>
      <c r="Z61" s="426"/>
      <c r="AA61" s="426"/>
      <c r="AB61" s="426"/>
      <c r="AC61" s="426"/>
      <c r="AD61" s="426"/>
      <c r="AE61" s="426"/>
      <c r="AF61" s="426"/>
      <c r="AG61" s="426"/>
      <c r="AH61" s="426"/>
      <c r="AI61" s="426"/>
      <c r="AJ61" s="426"/>
      <c r="AK61" s="426"/>
      <c r="AL61" s="426"/>
      <c r="AM61" s="426"/>
      <c r="AN61" s="426"/>
      <c r="AO61" s="426"/>
      <c r="AP61" s="426"/>
      <c r="AQ61" s="426"/>
      <c r="AR61" s="426"/>
      <c r="AS61" s="427"/>
      <c r="AT61" s="100"/>
      <c r="AU61" s="100"/>
      <c r="AV61" s="81"/>
      <c r="AW61" s="81"/>
    </row>
    <row r="62" spans="2:49" s="83" customFormat="1" ht="30.75" customHeight="1" x14ac:dyDescent="0.2">
      <c r="B62" s="428"/>
      <c r="C62" s="429"/>
      <c r="D62" s="429"/>
      <c r="E62" s="429"/>
      <c r="F62" s="429"/>
      <c r="G62" s="429"/>
      <c r="H62" s="429"/>
      <c r="I62" s="429"/>
      <c r="J62" s="429"/>
      <c r="K62" s="429"/>
      <c r="L62" s="429"/>
      <c r="M62" s="429"/>
      <c r="N62" s="429"/>
      <c r="O62" s="429"/>
      <c r="P62" s="429"/>
      <c r="Q62" s="429"/>
      <c r="R62" s="429"/>
      <c r="S62" s="429"/>
      <c r="T62" s="429"/>
      <c r="U62" s="429"/>
      <c r="V62" s="429"/>
      <c r="W62" s="429"/>
      <c r="X62" s="429"/>
      <c r="Y62" s="429"/>
      <c r="Z62" s="429"/>
      <c r="AA62" s="429"/>
      <c r="AB62" s="429"/>
      <c r="AC62" s="429"/>
      <c r="AD62" s="429"/>
      <c r="AE62" s="429"/>
      <c r="AF62" s="429"/>
      <c r="AG62" s="429"/>
      <c r="AH62" s="429"/>
      <c r="AI62" s="429"/>
      <c r="AJ62" s="429"/>
      <c r="AK62" s="429"/>
      <c r="AL62" s="429"/>
      <c r="AM62" s="429"/>
      <c r="AN62" s="429"/>
      <c r="AO62" s="429"/>
      <c r="AP62" s="429"/>
      <c r="AQ62" s="429"/>
      <c r="AR62" s="429"/>
      <c r="AS62" s="430"/>
      <c r="AT62" s="153"/>
      <c r="AU62" s="153"/>
      <c r="AV62" s="81"/>
      <c r="AW62" s="81"/>
    </row>
    <row r="63" spans="2:49" s="83" customFormat="1" ht="12.75" customHeight="1" x14ac:dyDescent="0.2">
      <c r="B63" s="428"/>
      <c r="C63" s="429"/>
      <c r="D63" s="429"/>
      <c r="E63" s="429"/>
      <c r="F63" s="429"/>
      <c r="G63" s="429"/>
      <c r="H63" s="429"/>
      <c r="I63" s="429"/>
      <c r="J63" s="429"/>
      <c r="K63" s="429"/>
      <c r="L63" s="429"/>
      <c r="M63" s="429"/>
      <c r="N63" s="429"/>
      <c r="O63" s="429"/>
      <c r="P63" s="429"/>
      <c r="Q63" s="429"/>
      <c r="R63" s="429"/>
      <c r="S63" s="429"/>
      <c r="T63" s="429"/>
      <c r="U63" s="429"/>
      <c r="V63" s="429"/>
      <c r="W63" s="429"/>
      <c r="X63" s="429"/>
      <c r="Y63" s="429"/>
      <c r="Z63" s="429"/>
      <c r="AA63" s="429"/>
      <c r="AB63" s="429"/>
      <c r="AC63" s="429"/>
      <c r="AD63" s="429"/>
      <c r="AE63" s="429"/>
      <c r="AF63" s="429"/>
      <c r="AG63" s="429"/>
      <c r="AH63" s="429"/>
      <c r="AI63" s="429"/>
      <c r="AJ63" s="429"/>
      <c r="AK63" s="429"/>
      <c r="AL63" s="429"/>
      <c r="AM63" s="429"/>
      <c r="AN63" s="429"/>
      <c r="AO63" s="429"/>
      <c r="AP63" s="429"/>
      <c r="AQ63" s="429"/>
      <c r="AR63" s="429"/>
      <c r="AS63" s="430"/>
      <c r="AT63" s="100"/>
      <c r="AU63" s="100"/>
      <c r="AV63" s="81"/>
      <c r="AW63" s="81"/>
    </row>
    <row r="64" spans="2:49" s="83" customFormat="1" ht="70.5" customHeight="1" thickBot="1" x14ac:dyDescent="0.25">
      <c r="B64" s="431"/>
      <c r="C64" s="432"/>
      <c r="D64" s="432"/>
      <c r="E64" s="432"/>
      <c r="F64" s="432"/>
      <c r="G64" s="432"/>
      <c r="H64" s="432"/>
      <c r="I64" s="432"/>
      <c r="J64" s="432"/>
      <c r="K64" s="432"/>
      <c r="L64" s="432"/>
      <c r="M64" s="432"/>
      <c r="N64" s="432"/>
      <c r="O64" s="432"/>
      <c r="P64" s="432"/>
      <c r="Q64" s="432"/>
      <c r="R64" s="432"/>
      <c r="S64" s="432"/>
      <c r="T64" s="432"/>
      <c r="U64" s="432"/>
      <c r="V64" s="432"/>
      <c r="W64" s="432"/>
      <c r="X64" s="432"/>
      <c r="Y64" s="432"/>
      <c r="Z64" s="432"/>
      <c r="AA64" s="432"/>
      <c r="AB64" s="432"/>
      <c r="AC64" s="432"/>
      <c r="AD64" s="432"/>
      <c r="AE64" s="432"/>
      <c r="AF64" s="432"/>
      <c r="AG64" s="432"/>
      <c r="AH64" s="432"/>
      <c r="AI64" s="432"/>
      <c r="AJ64" s="432"/>
      <c r="AK64" s="432"/>
      <c r="AL64" s="432"/>
      <c r="AM64" s="432"/>
      <c r="AN64" s="432"/>
      <c r="AO64" s="432"/>
      <c r="AP64" s="432"/>
      <c r="AQ64" s="432"/>
      <c r="AR64" s="432"/>
      <c r="AS64" s="433"/>
      <c r="AT64" s="153"/>
      <c r="AU64" s="153"/>
      <c r="AV64" s="81"/>
      <c r="AW64" s="81"/>
    </row>
    <row r="65" spans="2:49" s="83" customFormat="1" ht="9" customHeight="1" thickBot="1" x14ac:dyDescent="0.25">
      <c r="B65" s="418"/>
      <c r="C65" s="418"/>
      <c r="D65" s="418"/>
      <c r="E65" s="418"/>
      <c r="F65" s="418"/>
      <c r="G65" s="418"/>
      <c r="H65" s="418"/>
      <c r="I65" s="418"/>
      <c r="J65" s="418"/>
      <c r="K65" s="418"/>
      <c r="L65" s="418"/>
      <c r="M65" s="418"/>
      <c r="N65" s="418"/>
      <c r="O65" s="418"/>
      <c r="P65" s="418"/>
      <c r="Q65" s="418"/>
      <c r="R65" s="418"/>
      <c r="S65" s="418"/>
      <c r="T65" s="418"/>
      <c r="U65" s="418"/>
      <c r="V65" s="418"/>
      <c r="W65" s="418"/>
      <c r="X65" s="418"/>
      <c r="Y65" s="418"/>
      <c r="Z65" s="418"/>
      <c r="AA65" s="418"/>
      <c r="AB65" s="418"/>
      <c r="AC65" s="418"/>
      <c r="AD65" s="418"/>
      <c r="AE65" s="418"/>
      <c r="AF65" s="418"/>
      <c r="AG65" s="418"/>
      <c r="AH65" s="418"/>
      <c r="AI65" s="418"/>
      <c r="AJ65" s="418"/>
      <c r="AK65" s="418"/>
      <c r="AL65" s="418"/>
      <c r="AM65" s="418"/>
      <c r="AN65" s="418"/>
      <c r="AO65" s="418"/>
      <c r="AP65" s="418"/>
      <c r="AQ65" s="418"/>
      <c r="AR65" s="418"/>
      <c r="AS65" s="418"/>
      <c r="AT65" s="100"/>
      <c r="AU65" s="81"/>
      <c r="AV65" s="81"/>
      <c r="AW65" s="81"/>
    </row>
    <row r="66" spans="2:49" s="83" customFormat="1" ht="38.25" customHeight="1" thickBot="1" x14ac:dyDescent="0.25">
      <c r="B66" s="419" t="s">
        <v>85</v>
      </c>
      <c r="C66" s="420"/>
      <c r="D66" s="420"/>
      <c r="E66" s="420"/>
      <c r="F66" s="420"/>
      <c r="G66" s="420"/>
      <c r="H66" s="420"/>
      <c r="I66" s="420"/>
      <c r="J66" s="420"/>
      <c r="K66" s="420"/>
      <c r="L66" s="420"/>
      <c r="M66" s="420"/>
      <c r="N66" s="420"/>
      <c r="O66" s="420"/>
      <c r="P66" s="420"/>
      <c r="Q66" s="420"/>
      <c r="R66" s="420"/>
      <c r="S66" s="420"/>
      <c r="T66" s="420"/>
      <c r="U66" s="420"/>
      <c r="V66" s="420"/>
      <c r="W66" s="420"/>
      <c r="X66" s="420"/>
      <c r="Y66" s="420"/>
      <c r="Z66" s="420"/>
      <c r="AA66" s="420"/>
      <c r="AB66" s="420"/>
      <c r="AC66" s="420"/>
      <c r="AD66" s="420"/>
      <c r="AE66" s="420"/>
      <c r="AF66" s="420"/>
      <c r="AG66" s="420"/>
      <c r="AH66" s="420"/>
      <c r="AI66" s="420"/>
      <c r="AJ66" s="420"/>
      <c r="AK66" s="420"/>
      <c r="AL66" s="420"/>
      <c r="AM66" s="420"/>
      <c r="AN66" s="420"/>
      <c r="AO66" s="420"/>
      <c r="AP66" s="420"/>
      <c r="AQ66" s="420"/>
      <c r="AR66" s="420"/>
      <c r="AS66" s="421"/>
      <c r="AT66" s="81"/>
      <c r="AU66" s="81"/>
      <c r="AV66" s="81"/>
      <c r="AW66" s="81"/>
    </row>
    <row r="67" spans="2:49" s="83" customFormat="1" x14ac:dyDescent="0.2">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c r="AH67" s="81"/>
      <c r="AI67" s="81"/>
      <c r="AJ67" s="81"/>
      <c r="AK67" s="81"/>
      <c r="AL67" s="81"/>
      <c r="AM67" s="81"/>
      <c r="AN67" s="81"/>
      <c r="AO67" s="81"/>
      <c r="AP67" s="81"/>
      <c r="AQ67" s="81"/>
      <c r="AR67" s="81"/>
      <c r="AS67" s="81"/>
      <c r="AT67" s="81"/>
      <c r="AU67" s="81"/>
      <c r="AV67" s="81"/>
      <c r="AW67" s="81"/>
    </row>
    <row r="68" spans="2:49" s="83" customFormat="1" x14ac:dyDescent="0.2">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81"/>
      <c r="AH68" s="81"/>
      <c r="AI68" s="81"/>
      <c r="AJ68" s="81"/>
      <c r="AK68" s="81"/>
      <c r="AL68" s="81"/>
      <c r="AM68" s="81"/>
      <c r="AN68" s="81"/>
      <c r="AO68" s="81"/>
      <c r="AP68" s="81"/>
      <c r="AQ68" s="81"/>
      <c r="AR68" s="81"/>
      <c r="AS68" s="81"/>
      <c r="AT68" s="81"/>
      <c r="AU68" s="81"/>
      <c r="AV68" s="81"/>
      <c r="AW68" s="81"/>
    </row>
    <row r="69" spans="2:49" s="83" customFormat="1" x14ac:dyDescent="0.2">
      <c r="B69" s="81"/>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c r="AE69" s="81"/>
      <c r="AF69" s="81"/>
      <c r="AG69" s="81"/>
      <c r="AH69" s="81"/>
      <c r="AI69" s="81"/>
      <c r="AJ69" s="81"/>
      <c r="AK69" s="81"/>
      <c r="AL69" s="81"/>
      <c r="AM69" s="81"/>
      <c r="AN69" s="81"/>
      <c r="AO69" s="81"/>
      <c r="AP69" s="81"/>
      <c r="AQ69" s="81"/>
      <c r="AR69" s="81"/>
      <c r="AS69" s="81"/>
      <c r="AT69" s="81"/>
      <c r="AU69" s="81"/>
      <c r="AV69" s="81"/>
      <c r="AW69" s="81"/>
    </row>
    <row r="70" spans="2:49" s="83" customFormat="1" x14ac:dyDescent="0.2">
      <c r="B70" s="8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c r="AH70" s="81"/>
      <c r="AI70" s="81"/>
      <c r="AJ70" s="81"/>
      <c r="AK70" s="81"/>
      <c r="AL70" s="81"/>
      <c r="AM70" s="81"/>
      <c r="AN70" s="81"/>
      <c r="AO70" s="81"/>
      <c r="AP70" s="81"/>
      <c r="AQ70" s="81"/>
      <c r="AR70" s="81"/>
      <c r="AS70" s="81"/>
      <c r="AT70" s="81"/>
      <c r="AU70" s="81"/>
      <c r="AV70" s="81"/>
      <c r="AW70" s="81"/>
    </row>
    <row r="71" spans="2:49" s="83" customFormat="1" x14ac:dyDescent="0.2">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81"/>
      <c r="AL71" s="81"/>
      <c r="AM71" s="81"/>
      <c r="AN71" s="81"/>
      <c r="AO71" s="81"/>
      <c r="AP71" s="81"/>
      <c r="AQ71" s="81"/>
      <c r="AR71" s="81"/>
      <c r="AS71" s="81"/>
      <c r="AT71" s="81"/>
      <c r="AU71" s="81"/>
      <c r="AV71" s="81"/>
      <c r="AW71" s="81"/>
    </row>
    <row r="72" spans="2:49" s="83" customFormat="1" x14ac:dyDescent="0.2">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81"/>
      <c r="AL72" s="81"/>
      <c r="AM72" s="81"/>
      <c r="AN72" s="81"/>
      <c r="AO72" s="81"/>
      <c r="AP72" s="81"/>
      <c r="AQ72" s="81"/>
      <c r="AR72" s="81"/>
      <c r="AS72" s="81"/>
      <c r="AT72" s="81"/>
      <c r="AU72" s="81"/>
      <c r="AV72" s="81"/>
      <c r="AW72" s="81"/>
    </row>
    <row r="73" spans="2:49" s="83" customFormat="1" x14ac:dyDescent="0.2">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81"/>
      <c r="AN73" s="81"/>
      <c r="AO73" s="81"/>
      <c r="AP73" s="81"/>
      <c r="AQ73" s="81"/>
      <c r="AR73" s="81"/>
      <c r="AS73" s="81"/>
      <c r="AT73" s="81"/>
      <c r="AU73" s="81"/>
      <c r="AV73" s="81"/>
      <c r="AW73" s="81"/>
    </row>
    <row r="74" spans="2:49" s="83" customFormat="1" x14ac:dyDescent="0.2">
      <c r="B74" s="81"/>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c r="AF74" s="81"/>
      <c r="AG74" s="81"/>
      <c r="AH74" s="81"/>
      <c r="AI74" s="81"/>
      <c r="AJ74" s="81"/>
      <c r="AK74" s="81"/>
      <c r="AL74" s="81"/>
      <c r="AM74" s="81"/>
      <c r="AN74" s="81"/>
      <c r="AO74" s="81"/>
      <c r="AP74" s="81"/>
      <c r="AQ74" s="81"/>
      <c r="AR74" s="81"/>
      <c r="AS74" s="81"/>
      <c r="AT74" s="81"/>
      <c r="AU74" s="81"/>
      <c r="AV74" s="81"/>
      <c r="AW74" s="81"/>
    </row>
    <row r="75" spans="2:49" s="83" customFormat="1" x14ac:dyDescent="0.2">
      <c r="B75" s="81"/>
      <c r="C75" s="81"/>
      <c r="D75" s="81"/>
      <c r="E75" s="81"/>
      <c r="F75" s="81"/>
      <c r="G75" s="81"/>
      <c r="H75" s="81"/>
      <c r="I75" s="81"/>
      <c r="J75" s="81"/>
      <c r="K75" s="81"/>
      <c r="L75" s="81"/>
      <c r="M75" s="81"/>
      <c r="N75" s="81"/>
      <c r="O75" s="81"/>
      <c r="P75" s="81"/>
      <c r="Q75" s="81"/>
      <c r="R75" s="81"/>
      <c r="S75" s="81"/>
      <c r="T75" s="81"/>
      <c r="U75" s="81"/>
      <c r="V75" s="81"/>
      <c r="W75" s="81"/>
      <c r="X75" s="81"/>
      <c r="Y75" s="81"/>
      <c r="Z75" s="81"/>
      <c r="AA75" s="81"/>
      <c r="AB75" s="81"/>
      <c r="AC75" s="81"/>
      <c r="AD75" s="81"/>
      <c r="AE75" s="81"/>
      <c r="AF75" s="81"/>
      <c r="AG75" s="81"/>
      <c r="AH75" s="81"/>
      <c r="AI75" s="81"/>
      <c r="AJ75" s="81"/>
      <c r="AK75" s="81"/>
      <c r="AL75" s="81"/>
      <c r="AM75" s="81"/>
      <c r="AN75" s="81"/>
      <c r="AO75" s="81"/>
      <c r="AP75" s="81"/>
      <c r="AQ75" s="81"/>
      <c r="AR75" s="81"/>
      <c r="AS75" s="81"/>
      <c r="AT75" s="81"/>
      <c r="AU75" s="81"/>
      <c r="AV75" s="81"/>
      <c r="AW75" s="81"/>
    </row>
    <row r="76" spans="2:49" s="83" customFormat="1" x14ac:dyDescent="0.2">
      <c r="B76" s="81"/>
      <c r="C76" s="81"/>
      <c r="D76" s="81"/>
      <c r="E76" s="81"/>
      <c r="F76" s="81"/>
      <c r="G76" s="81"/>
      <c r="H76" s="81"/>
      <c r="I76" s="81"/>
      <c r="J76" s="81"/>
      <c r="K76" s="81"/>
      <c r="L76" s="81"/>
      <c r="M76" s="81"/>
      <c r="N76" s="81"/>
      <c r="O76" s="81"/>
      <c r="P76" s="81"/>
      <c r="Q76" s="81"/>
      <c r="R76" s="81"/>
      <c r="S76" s="81"/>
      <c r="T76" s="81"/>
      <c r="U76" s="81"/>
      <c r="V76" s="81"/>
      <c r="W76" s="81"/>
      <c r="X76" s="81"/>
      <c r="Y76" s="81"/>
      <c r="Z76" s="81"/>
      <c r="AA76" s="81"/>
      <c r="AB76" s="81"/>
      <c r="AC76" s="81"/>
      <c r="AD76" s="81"/>
      <c r="AE76" s="81"/>
      <c r="AF76" s="81"/>
      <c r="AG76" s="81"/>
      <c r="AH76" s="81"/>
      <c r="AI76" s="81"/>
      <c r="AJ76" s="81"/>
      <c r="AK76" s="81"/>
      <c r="AL76" s="81"/>
      <c r="AM76" s="81"/>
      <c r="AN76" s="81"/>
      <c r="AO76" s="81"/>
      <c r="AP76" s="81"/>
      <c r="AQ76" s="81"/>
      <c r="AR76" s="81"/>
      <c r="AS76" s="81"/>
      <c r="AT76" s="81"/>
      <c r="AU76" s="81"/>
      <c r="AV76" s="81"/>
      <c r="AW76" s="81"/>
    </row>
    <row r="77" spans="2:49" s="83" customFormat="1" x14ac:dyDescent="0.2">
      <c r="B77" s="81"/>
      <c r="C77" s="81"/>
      <c r="D77" s="81"/>
      <c r="E77" s="81"/>
      <c r="F77" s="81"/>
      <c r="G77" s="81"/>
      <c r="H77" s="81"/>
      <c r="I77" s="81"/>
      <c r="J77" s="81"/>
      <c r="K77" s="81"/>
      <c r="L77" s="81"/>
      <c r="M77" s="81"/>
      <c r="N77" s="81"/>
      <c r="O77" s="81"/>
      <c r="P77" s="81"/>
      <c r="Q77" s="81"/>
      <c r="R77" s="81"/>
      <c r="S77" s="81"/>
      <c r="T77" s="81"/>
      <c r="U77" s="81"/>
      <c r="V77" s="81"/>
      <c r="W77" s="81"/>
      <c r="X77" s="81"/>
      <c r="Y77" s="81"/>
      <c r="Z77" s="81"/>
      <c r="AA77" s="81"/>
      <c r="AB77" s="81"/>
      <c r="AC77" s="81"/>
      <c r="AD77" s="81"/>
      <c r="AE77" s="81"/>
      <c r="AF77" s="81"/>
      <c r="AG77" s="81"/>
      <c r="AH77" s="81"/>
      <c r="AI77" s="81"/>
      <c r="AJ77" s="81"/>
      <c r="AK77" s="81"/>
      <c r="AL77" s="81"/>
      <c r="AM77" s="81"/>
      <c r="AN77" s="81"/>
      <c r="AO77" s="81"/>
      <c r="AP77" s="81"/>
      <c r="AQ77" s="81"/>
      <c r="AR77" s="81"/>
      <c r="AS77" s="81"/>
      <c r="AT77" s="81"/>
      <c r="AU77" s="81"/>
      <c r="AV77" s="81"/>
      <c r="AW77" s="81"/>
    </row>
    <row r="78" spans="2:49" s="83" customFormat="1" x14ac:dyDescent="0.2">
      <c r="B78" s="81"/>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1"/>
      <c r="AE78" s="81"/>
      <c r="AF78" s="81"/>
      <c r="AG78" s="81"/>
      <c r="AH78" s="81"/>
      <c r="AI78" s="81"/>
      <c r="AJ78" s="81"/>
      <c r="AK78" s="81"/>
      <c r="AL78" s="81"/>
      <c r="AM78" s="81"/>
      <c r="AN78" s="81"/>
      <c r="AO78" s="81"/>
      <c r="AP78" s="81"/>
      <c r="AQ78" s="81"/>
      <c r="AR78" s="81"/>
      <c r="AS78" s="81"/>
      <c r="AT78" s="81"/>
      <c r="AU78" s="81"/>
      <c r="AV78" s="81"/>
      <c r="AW78" s="81"/>
    </row>
    <row r="79" spans="2:49" s="83" customFormat="1" x14ac:dyDescent="0.2">
      <c r="B79" s="8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c r="AH79" s="81"/>
      <c r="AI79" s="81"/>
      <c r="AJ79" s="81"/>
      <c r="AK79" s="81"/>
      <c r="AL79" s="81"/>
      <c r="AM79" s="81"/>
      <c r="AN79" s="81"/>
      <c r="AO79" s="81"/>
      <c r="AP79" s="81"/>
      <c r="AQ79" s="81"/>
      <c r="AR79" s="81"/>
      <c r="AS79" s="81"/>
      <c r="AT79" s="81"/>
      <c r="AU79" s="81"/>
      <c r="AV79" s="81"/>
      <c r="AW79" s="81"/>
    </row>
    <row r="80" spans="2:49" s="83" customFormat="1" x14ac:dyDescent="0.2">
      <c r="B80" s="81"/>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c r="AH80" s="81"/>
      <c r="AI80" s="81"/>
      <c r="AJ80" s="81"/>
      <c r="AK80" s="81"/>
      <c r="AL80" s="81"/>
      <c r="AM80" s="81"/>
      <c r="AN80" s="81"/>
      <c r="AO80" s="81"/>
      <c r="AP80" s="81"/>
      <c r="AQ80" s="81"/>
      <c r="AR80" s="81"/>
      <c r="AS80" s="81"/>
      <c r="AT80" s="81"/>
      <c r="AU80" s="81"/>
      <c r="AV80" s="81"/>
      <c r="AW80" s="81"/>
    </row>
    <row r="81" s="83" customFormat="1" x14ac:dyDescent="0.2"/>
    <row r="82" s="83" customFormat="1" x14ac:dyDescent="0.2"/>
    <row r="83" s="83" customFormat="1" x14ac:dyDescent="0.2"/>
    <row r="84" s="83" customFormat="1" x14ac:dyDescent="0.2"/>
    <row r="85" s="83" customFormat="1" x14ac:dyDescent="0.2"/>
    <row r="86" s="83" customFormat="1" x14ac:dyDescent="0.2"/>
    <row r="87" s="83" customFormat="1" x14ac:dyDescent="0.2"/>
    <row r="88" s="83" customFormat="1" x14ac:dyDescent="0.2"/>
    <row r="89" s="83" customFormat="1" x14ac:dyDescent="0.2"/>
    <row r="90" s="83" customFormat="1" x14ac:dyDescent="0.2"/>
    <row r="91" s="83" customFormat="1" x14ac:dyDescent="0.2"/>
    <row r="92" s="83" customFormat="1" x14ac:dyDescent="0.2"/>
    <row r="93" s="83" customFormat="1" x14ac:dyDescent="0.2"/>
    <row r="94" s="83" customFormat="1" x14ac:dyDescent="0.2"/>
    <row r="95" s="83" customFormat="1" x14ac:dyDescent="0.2"/>
    <row r="96" s="83" customFormat="1" x14ac:dyDescent="0.2"/>
    <row r="97" s="83" customFormat="1" x14ac:dyDescent="0.2"/>
    <row r="98" s="83" customFormat="1" x14ac:dyDescent="0.2"/>
    <row r="99" s="83" customFormat="1" x14ac:dyDescent="0.2"/>
    <row r="100" s="83" customFormat="1" x14ac:dyDescent="0.2"/>
    <row r="101" s="83" customFormat="1" x14ac:dyDescent="0.2"/>
    <row r="102" s="83" customFormat="1" x14ac:dyDescent="0.2"/>
    <row r="103" s="83" customFormat="1" x14ac:dyDescent="0.2"/>
    <row r="104" s="83" customFormat="1" x14ac:dyDescent="0.2"/>
    <row r="105" s="83" customFormat="1" x14ac:dyDescent="0.2"/>
    <row r="106" s="83" customFormat="1" x14ac:dyDescent="0.2"/>
    <row r="107" s="83" customFormat="1" x14ac:dyDescent="0.2"/>
    <row r="108" s="83" customFormat="1" x14ac:dyDescent="0.2"/>
    <row r="109" s="83" customFormat="1" x14ac:dyDescent="0.2"/>
    <row r="110" s="83" customFormat="1" x14ac:dyDescent="0.2"/>
    <row r="111" s="83" customFormat="1" x14ac:dyDescent="0.2"/>
    <row r="112" s="83" customFormat="1" x14ac:dyDescent="0.2"/>
    <row r="113" s="83" customFormat="1" x14ac:dyDescent="0.2"/>
    <row r="114" s="83" customFormat="1" x14ac:dyDescent="0.2"/>
    <row r="115" s="83" customFormat="1" x14ac:dyDescent="0.2"/>
    <row r="116" s="83" customFormat="1" x14ac:dyDescent="0.2"/>
    <row r="117" s="83" customFormat="1" x14ac:dyDescent="0.2"/>
    <row r="118" s="83" customFormat="1" x14ac:dyDescent="0.2"/>
    <row r="119" s="83" customFormat="1" x14ac:dyDescent="0.2"/>
    <row r="120" s="83" customFormat="1" x14ac:dyDescent="0.2"/>
    <row r="121" s="83" customFormat="1" x14ac:dyDescent="0.2"/>
    <row r="122" s="83" customFormat="1" x14ac:dyDescent="0.2"/>
    <row r="123" s="83" customFormat="1" x14ac:dyDescent="0.2"/>
    <row r="124" s="83" customFormat="1" x14ac:dyDescent="0.2"/>
    <row r="125" s="83" customFormat="1" x14ac:dyDescent="0.2"/>
    <row r="126" s="83" customFormat="1" x14ac:dyDescent="0.2"/>
    <row r="127" s="83" customFormat="1" x14ac:dyDescent="0.2"/>
  </sheetData>
  <sheetProtection sheet="1" objects="1" scenarios="1"/>
  <mergeCells count="24">
    <mergeCell ref="AM5:AO5"/>
    <mergeCell ref="AP5:AR5"/>
    <mergeCell ref="B2:AS2"/>
    <mergeCell ref="B65:AS65"/>
    <mergeCell ref="B66:AS66"/>
    <mergeCell ref="B3:AS3"/>
    <mergeCell ref="B61:AS64"/>
    <mergeCell ref="B60:AS60"/>
    <mergeCell ref="F5:H5"/>
    <mergeCell ref="I5:K5"/>
    <mergeCell ref="C5:E5"/>
    <mergeCell ref="L5:N5"/>
    <mergeCell ref="O5:Q5"/>
    <mergeCell ref="R5:T5"/>
    <mergeCell ref="U5:W5"/>
    <mergeCell ref="X5:Z5"/>
    <mergeCell ref="AA5:AC5"/>
    <mergeCell ref="AD5:AF5"/>
    <mergeCell ref="AG5:AI5"/>
    <mergeCell ref="AJ5:AL5"/>
    <mergeCell ref="D1:E1"/>
    <mergeCell ref="F1:G1"/>
    <mergeCell ref="H1:I1"/>
    <mergeCell ref="J1:K1"/>
  </mergeCells>
  <phoneticPr fontId="3" type="noConversion"/>
  <printOptions horizontalCentered="1"/>
  <pageMargins left="0.5" right="0.5" top="0.25" bottom="0.25" header="0.5" footer="0.5"/>
  <pageSetup scale="74"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B0F0"/>
    <pageSetUpPr fitToPage="1"/>
  </sheetPr>
  <dimension ref="B1:P378"/>
  <sheetViews>
    <sheetView showGridLines="0" zoomScale="85" zoomScaleNormal="85" workbookViewId="0"/>
  </sheetViews>
  <sheetFormatPr defaultColWidth="9.140625" defaultRowHeight="12.75" x14ac:dyDescent="0.2"/>
  <cols>
    <col min="1" max="1" width="3" style="165" customWidth="1"/>
    <col min="2" max="2" width="53.5703125" style="165" customWidth="1"/>
    <col min="3" max="4" width="14.140625" style="200" customWidth="1"/>
    <col min="5" max="5" width="6.42578125" style="201" bestFit="1" customWidth="1"/>
    <col min="6" max="6" width="9.5703125" style="201" customWidth="1"/>
    <col min="7" max="7" width="12.5703125" style="202" customWidth="1"/>
    <col min="8" max="9" width="8.5703125" style="202" customWidth="1"/>
    <col min="10" max="10" width="9.85546875" style="202" customWidth="1"/>
    <col min="11" max="11" width="15.85546875" style="203" customWidth="1"/>
    <col min="12" max="12" width="28" style="204" customWidth="1"/>
    <col min="13" max="16384" width="9.140625" style="165"/>
  </cols>
  <sheetData>
    <row r="1" spans="2:16" s="163" customFormat="1" ht="12.75" customHeight="1" x14ac:dyDescent="0.2">
      <c r="B1" s="84" t="s">
        <v>61</v>
      </c>
      <c r="C1" s="158"/>
      <c r="D1" s="159"/>
      <c r="E1" s="159"/>
      <c r="F1" s="159"/>
      <c r="G1" s="1"/>
      <c r="H1" s="1"/>
      <c r="I1" s="1"/>
      <c r="J1" s="1"/>
      <c r="K1" s="160"/>
      <c r="L1" s="161"/>
      <c r="M1" s="162"/>
    </row>
    <row r="2" spans="2:16" s="87" customFormat="1" ht="15.75" customHeight="1" thickBot="1" x14ac:dyDescent="0.25">
      <c r="B2" s="440" t="s">
        <v>44</v>
      </c>
      <c r="C2" s="440"/>
      <c r="D2" s="440"/>
      <c r="E2" s="440"/>
      <c r="F2" s="440"/>
      <c r="G2" s="440"/>
      <c r="H2" s="440"/>
      <c r="I2" s="440"/>
      <c r="J2" s="440"/>
      <c r="K2" s="440"/>
      <c r="L2" s="440"/>
      <c r="M2" s="135"/>
      <c r="N2" s="135"/>
      <c r="O2" s="135"/>
      <c r="P2" s="135"/>
    </row>
    <row r="3" spans="2:16" ht="94.5" customHeight="1" thickBot="1" x14ac:dyDescent="0.25">
      <c r="B3" s="422" t="s">
        <v>86</v>
      </c>
      <c r="C3" s="423"/>
      <c r="D3" s="423"/>
      <c r="E3" s="423"/>
      <c r="F3" s="423"/>
      <c r="G3" s="423"/>
      <c r="H3" s="423"/>
      <c r="I3" s="423"/>
      <c r="J3" s="423"/>
      <c r="K3" s="423"/>
      <c r="L3" s="424"/>
      <c r="M3" s="164"/>
      <c r="N3" s="164"/>
      <c r="O3" s="164"/>
      <c r="P3" s="164"/>
    </row>
    <row r="4" spans="2:16" ht="7.5" customHeight="1" thickBot="1" x14ac:dyDescent="0.25">
      <c r="B4" s="166"/>
      <c r="C4" s="167"/>
      <c r="D4" s="167"/>
      <c r="E4" s="168"/>
      <c r="F4" s="168"/>
      <c r="G4" s="20"/>
      <c r="H4" s="20"/>
      <c r="I4" s="20"/>
      <c r="J4" s="20"/>
      <c r="K4" s="169"/>
      <c r="L4" s="170"/>
      <c r="M4" s="164"/>
      <c r="N4" s="164"/>
      <c r="O4" s="164"/>
      <c r="P4" s="164"/>
    </row>
    <row r="5" spans="2:16" s="163" customFormat="1" ht="42" customHeight="1" thickBot="1" x14ac:dyDescent="0.25">
      <c r="B5" s="171" t="s">
        <v>87</v>
      </c>
      <c r="C5" s="172" t="s">
        <v>88</v>
      </c>
      <c r="D5" s="172" t="s">
        <v>89</v>
      </c>
      <c r="E5" s="173" t="s">
        <v>90</v>
      </c>
      <c r="F5" s="173" t="s">
        <v>91</v>
      </c>
      <c r="G5" s="2" t="s">
        <v>92</v>
      </c>
      <c r="H5" s="2" t="s">
        <v>93</v>
      </c>
      <c r="I5" s="2" t="s">
        <v>94</v>
      </c>
      <c r="J5" s="2" t="s">
        <v>95</v>
      </c>
      <c r="K5" s="174" t="s">
        <v>96</v>
      </c>
      <c r="L5" s="175" t="s">
        <v>97</v>
      </c>
    </row>
    <row r="6" spans="2:16" s="163" customFormat="1" ht="15.75" thickBot="1" x14ac:dyDescent="0.25">
      <c r="B6" s="253" t="s">
        <v>98</v>
      </c>
      <c r="C6" s="442" t="s">
        <v>10</v>
      </c>
      <c r="D6" s="442"/>
      <c r="E6" s="442"/>
      <c r="F6" s="442"/>
      <c r="G6" s="442"/>
      <c r="H6" s="442"/>
      <c r="I6" s="442"/>
      <c r="J6" s="442"/>
      <c r="K6" s="442"/>
      <c r="L6" s="443"/>
      <c r="M6" s="176"/>
    </row>
    <row r="7" spans="2:16" s="180" customFormat="1" ht="13.5" customHeight="1" x14ac:dyDescent="0.2">
      <c r="B7" s="352" t="s">
        <v>99</v>
      </c>
      <c r="C7" s="177"/>
      <c r="D7" s="177"/>
      <c r="E7" s="178">
        <v>2</v>
      </c>
      <c r="F7" s="178">
        <v>2</v>
      </c>
      <c r="G7" s="205">
        <v>125</v>
      </c>
      <c r="H7" s="64">
        <v>500</v>
      </c>
      <c r="I7" s="64">
        <v>100</v>
      </c>
      <c r="J7" s="64">
        <v>80</v>
      </c>
      <c r="K7" s="308">
        <f>SUM(H7:I7)*F7+(SUM(J7,G7)*E7*F7)</f>
        <v>2020</v>
      </c>
      <c r="L7" s="179" t="s">
        <v>100</v>
      </c>
    </row>
    <row r="8" spans="2:16" x14ac:dyDescent="0.2">
      <c r="B8" s="353"/>
      <c r="C8" s="21"/>
      <c r="D8" s="21"/>
      <c r="E8" s="22"/>
      <c r="F8" s="22"/>
      <c r="G8" s="54"/>
      <c r="H8" s="54"/>
      <c r="I8" s="54"/>
      <c r="J8" s="54"/>
      <c r="K8" s="217">
        <f t="shared" ref="K8:K23" si="0">SUM(H8:I8)*F8+(SUM(J8,G8)*E8*F8)</f>
        <v>0</v>
      </c>
      <c r="L8" s="23"/>
      <c r="M8" s="164"/>
      <c r="N8" s="164"/>
      <c r="O8" s="164"/>
      <c r="P8" s="164"/>
    </row>
    <row r="9" spans="2:16" x14ac:dyDescent="0.2">
      <c r="B9" s="354"/>
      <c r="C9" s="24"/>
      <c r="D9" s="24"/>
      <c r="E9" s="25"/>
      <c r="F9" s="25"/>
      <c r="G9" s="55"/>
      <c r="H9" s="55"/>
      <c r="I9" s="55"/>
      <c r="J9" s="55"/>
      <c r="K9" s="217">
        <f t="shared" si="0"/>
        <v>0</v>
      </c>
      <c r="L9" s="26"/>
      <c r="M9" s="164"/>
      <c r="N9" s="164"/>
      <c r="O9" s="164"/>
      <c r="P9" s="164"/>
    </row>
    <row r="10" spans="2:16" x14ac:dyDescent="0.2">
      <c r="B10" s="355"/>
      <c r="C10" s="24"/>
      <c r="D10" s="24"/>
      <c r="E10" s="25"/>
      <c r="F10" s="25"/>
      <c r="G10" s="55"/>
      <c r="H10" s="55"/>
      <c r="I10" s="55"/>
      <c r="J10" s="55"/>
      <c r="K10" s="217">
        <f t="shared" si="0"/>
        <v>0</v>
      </c>
      <c r="L10" s="26"/>
      <c r="M10" s="164"/>
      <c r="N10" s="164"/>
      <c r="O10" s="164"/>
      <c r="P10" s="164"/>
    </row>
    <row r="11" spans="2:16" x14ac:dyDescent="0.2">
      <c r="B11" s="355"/>
      <c r="C11" s="24"/>
      <c r="D11" s="24"/>
      <c r="E11" s="25"/>
      <c r="F11" s="25"/>
      <c r="G11" s="55"/>
      <c r="H11" s="55"/>
      <c r="I11" s="55"/>
      <c r="J11" s="55"/>
      <c r="K11" s="217">
        <f t="shared" si="0"/>
        <v>0</v>
      </c>
      <c r="L11" s="26"/>
      <c r="M11" s="164"/>
      <c r="N11" s="164"/>
      <c r="O11" s="164"/>
      <c r="P11" s="164"/>
    </row>
    <row r="12" spans="2:16" x14ac:dyDescent="0.2">
      <c r="B12" s="355"/>
      <c r="C12" s="24"/>
      <c r="D12" s="24"/>
      <c r="E12" s="25"/>
      <c r="F12" s="25"/>
      <c r="G12" s="55"/>
      <c r="H12" s="55"/>
      <c r="I12" s="55"/>
      <c r="J12" s="55"/>
      <c r="K12" s="217">
        <f t="shared" si="0"/>
        <v>0</v>
      </c>
      <c r="L12" s="26"/>
      <c r="M12" s="164"/>
      <c r="N12" s="164"/>
      <c r="O12" s="164"/>
      <c r="P12" s="164"/>
    </row>
    <row r="13" spans="2:16" x14ac:dyDescent="0.2">
      <c r="B13" s="355"/>
      <c r="C13" s="24"/>
      <c r="D13" s="24"/>
      <c r="E13" s="25"/>
      <c r="F13" s="25"/>
      <c r="G13" s="55"/>
      <c r="H13" s="55"/>
      <c r="I13" s="55"/>
      <c r="J13" s="55"/>
      <c r="K13" s="217">
        <f t="shared" si="0"/>
        <v>0</v>
      </c>
      <c r="L13" s="26"/>
      <c r="M13" s="164"/>
      <c r="N13" s="164"/>
      <c r="O13" s="164"/>
      <c r="P13" s="164"/>
    </row>
    <row r="14" spans="2:16" x14ac:dyDescent="0.2">
      <c r="B14" s="355"/>
      <c r="C14" s="24"/>
      <c r="D14" s="24"/>
      <c r="E14" s="25"/>
      <c r="F14" s="25"/>
      <c r="G14" s="55"/>
      <c r="H14" s="55"/>
      <c r="I14" s="55"/>
      <c r="J14" s="55"/>
      <c r="K14" s="217">
        <f t="shared" si="0"/>
        <v>0</v>
      </c>
      <c r="L14" s="26"/>
      <c r="M14" s="164"/>
      <c r="N14" s="164"/>
      <c r="O14" s="164"/>
      <c r="P14" s="164"/>
    </row>
    <row r="15" spans="2:16" x14ac:dyDescent="0.2">
      <c r="B15" s="355"/>
      <c r="C15" s="24"/>
      <c r="D15" s="24"/>
      <c r="E15" s="25"/>
      <c r="F15" s="25"/>
      <c r="G15" s="55"/>
      <c r="H15" s="55"/>
      <c r="I15" s="55"/>
      <c r="J15" s="55"/>
      <c r="K15" s="217">
        <f t="shared" si="0"/>
        <v>0</v>
      </c>
      <c r="L15" s="26"/>
      <c r="M15" s="164"/>
      <c r="N15" s="164"/>
      <c r="O15" s="164"/>
      <c r="P15" s="164"/>
    </row>
    <row r="16" spans="2:16" x14ac:dyDescent="0.2">
      <c r="B16" s="355"/>
      <c r="C16" s="24"/>
      <c r="D16" s="24"/>
      <c r="E16" s="25"/>
      <c r="F16" s="25"/>
      <c r="G16" s="55"/>
      <c r="H16" s="55"/>
      <c r="I16" s="55"/>
      <c r="J16" s="55"/>
      <c r="K16" s="217">
        <f t="shared" si="0"/>
        <v>0</v>
      </c>
      <c r="L16" s="26"/>
      <c r="M16" s="164"/>
      <c r="N16" s="164"/>
      <c r="O16" s="164"/>
      <c r="P16" s="164"/>
    </row>
    <row r="17" spans="2:16" x14ac:dyDescent="0.2">
      <c r="B17" s="354"/>
      <c r="C17" s="24"/>
      <c r="D17" s="24"/>
      <c r="E17" s="25"/>
      <c r="F17" s="25"/>
      <c r="G17" s="55"/>
      <c r="H17" s="55"/>
      <c r="I17" s="207"/>
      <c r="J17" s="55"/>
      <c r="K17" s="217">
        <f t="shared" si="0"/>
        <v>0</v>
      </c>
      <c r="L17" s="26"/>
      <c r="M17" s="164"/>
      <c r="N17" s="164"/>
      <c r="O17" s="164"/>
      <c r="P17" s="164"/>
    </row>
    <row r="18" spans="2:16" x14ac:dyDescent="0.2">
      <c r="B18" s="356" t="s">
        <v>101</v>
      </c>
      <c r="C18" s="182"/>
      <c r="D18" s="182"/>
      <c r="E18" s="183"/>
      <c r="F18" s="183"/>
      <c r="G18" s="184"/>
      <c r="H18" s="184"/>
      <c r="I18" s="184"/>
      <c r="J18" s="184"/>
      <c r="K18" s="184"/>
      <c r="L18" s="185"/>
      <c r="M18" s="164"/>
      <c r="N18" s="164"/>
      <c r="O18" s="164"/>
      <c r="P18" s="164"/>
    </row>
    <row r="19" spans="2:16" x14ac:dyDescent="0.2">
      <c r="B19" s="355"/>
      <c r="C19" s="24"/>
      <c r="D19" s="24"/>
      <c r="E19" s="25"/>
      <c r="F19" s="25"/>
      <c r="G19" s="55"/>
      <c r="H19" s="55"/>
      <c r="I19" s="55"/>
      <c r="J19" s="55"/>
      <c r="K19" s="217">
        <f t="shared" si="0"/>
        <v>0</v>
      </c>
      <c r="L19" s="26"/>
      <c r="M19" s="164"/>
      <c r="N19" s="164"/>
      <c r="O19" s="164"/>
      <c r="P19" s="164"/>
    </row>
    <row r="20" spans="2:16" x14ac:dyDescent="0.2">
      <c r="B20" s="355"/>
      <c r="C20" s="24"/>
      <c r="D20" s="24"/>
      <c r="E20" s="25"/>
      <c r="F20" s="25"/>
      <c r="G20" s="55"/>
      <c r="H20" s="55"/>
      <c r="I20" s="55"/>
      <c r="J20" s="55"/>
      <c r="K20" s="217">
        <f t="shared" si="0"/>
        <v>0</v>
      </c>
      <c r="L20" s="26"/>
      <c r="M20" s="164"/>
      <c r="N20" s="164"/>
      <c r="O20" s="164"/>
      <c r="P20" s="164"/>
    </row>
    <row r="21" spans="2:16" x14ac:dyDescent="0.2">
      <c r="B21" s="355"/>
      <c r="C21" s="24"/>
      <c r="D21" s="24"/>
      <c r="E21" s="25"/>
      <c r="F21" s="25"/>
      <c r="G21" s="55"/>
      <c r="H21" s="55"/>
      <c r="I21" s="55"/>
      <c r="J21" s="55"/>
      <c r="K21" s="217">
        <f t="shared" si="0"/>
        <v>0</v>
      </c>
      <c r="L21" s="26"/>
      <c r="M21" s="164"/>
      <c r="N21" s="164"/>
      <c r="O21" s="164"/>
      <c r="P21" s="164"/>
    </row>
    <row r="22" spans="2:16" x14ac:dyDescent="0.2">
      <c r="B22" s="355"/>
      <c r="C22" s="24"/>
      <c r="D22" s="24"/>
      <c r="E22" s="25"/>
      <c r="F22" s="25"/>
      <c r="G22" s="55"/>
      <c r="H22" s="55"/>
      <c r="I22" s="55"/>
      <c r="J22" s="55"/>
      <c r="K22" s="217">
        <f t="shared" si="0"/>
        <v>0</v>
      </c>
      <c r="L22" s="26"/>
      <c r="M22" s="164"/>
      <c r="N22" s="164"/>
      <c r="O22" s="164"/>
      <c r="P22" s="164"/>
    </row>
    <row r="23" spans="2:16" ht="13.5" thickBot="1" x14ac:dyDescent="0.25">
      <c r="B23" s="355"/>
      <c r="C23" s="24"/>
      <c r="D23" s="24"/>
      <c r="E23" s="25"/>
      <c r="F23" s="25"/>
      <c r="G23" s="55"/>
      <c r="H23" s="55"/>
      <c r="I23" s="55"/>
      <c r="J23" s="55"/>
      <c r="K23" s="217">
        <f t="shared" si="0"/>
        <v>0</v>
      </c>
      <c r="L23" s="26"/>
      <c r="M23" s="164"/>
      <c r="N23" s="164"/>
      <c r="O23" s="164"/>
      <c r="P23" s="164"/>
    </row>
    <row r="24" spans="2:16" ht="13.5" thickBot="1" x14ac:dyDescent="0.25">
      <c r="B24" s="357" t="s">
        <v>102</v>
      </c>
      <c r="C24" s="187"/>
      <c r="D24" s="187"/>
      <c r="E24" s="188"/>
      <c r="F24" s="188"/>
      <c r="G24" s="189"/>
      <c r="H24" s="189"/>
      <c r="I24" s="189"/>
      <c r="J24" s="189"/>
      <c r="K24" s="206">
        <f>SUM(K8:K23)</f>
        <v>0</v>
      </c>
      <c r="L24" s="191"/>
      <c r="M24" s="164"/>
      <c r="N24" s="164"/>
      <c r="O24" s="164"/>
      <c r="P24" s="164"/>
    </row>
    <row r="25" spans="2:16" s="163" customFormat="1" ht="15.75" thickBot="1" x14ac:dyDescent="0.25">
      <c r="B25" s="358" t="s">
        <v>98</v>
      </c>
      <c r="C25" s="442" t="s">
        <v>27</v>
      </c>
      <c r="D25" s="442"/>
      <c r="E25" s="442"/>
      <c r="F25" s="442"/>
      <c r="G25" s="442"/>
      <c r="H25" s="442"/>
      <c r="I25" s="442"/>
      <c r="J25" s="442"/>
      <c r="K25" s="442"/>
      <c r="L25" s="443"/>
    </row>
    <row r="26" spans="2:16" s="180" customFormat="1" x14ac:dyDescent="0.2">
      <c r="B26" s="353"/>
      <c r="C26" s="21"/>
      <c r="D26" s="21"/>
      <c r="E26" s="22"/>
      <c r="F26" s="22"/>
      <c r="G26" s="54"/>
      <c r="H26" s="54"/>
      <c r="I26" s="54"/>
      <c r="J26" s="54"/>
      <c r="K26" s="217">
        <f t="shared" ref="K26:K41" si="1">SUM(H26:I26)*F26+(SUM(J26,G26)*E26*F26)</f>
        <v>0</v>
      </c>
      <c r="L26" s="23"/>
    </row>
    <row r="27" spans="2:16" x14ac:dyDescent="0.2">
      <c r="B27" s="354"/>
      <c r="C27" s="24"/>
      <c r="D27" s="24"/>
      <c r="E27" s="25"/>
      <c r="F27" s="25"/>
      <c r="G27" s="55"/>
      <c r="H27" s="55"/>
      <c r="I27" s="55"/>
      <c r="J27" s="55"/>
      <c r="K27" s="217">
        <f t="shared" si="1"/>
        <v>0</v>
      </c>
      <c r="L27" s="26"/>
      <c r="M27" s="164"/>
      <c r="N27" s="164"/>
      <c r="O27" s="164"/>
      <c r="P27" s="164"/>
    </row>
    <row r="28" spans="2:16" x14ac:dyDescent="0.2">
      <c r="B28" s="354"/>
      <c r="C28" s="24"/>
      <c r="D28" s="24"/>
      <c r="E28" s="25"/>
      <c r="F28" s="25"/>
      <c r="G28" s="55"/>
      <c r="H28" s="55"/>
      <c r="I28" s="55"/>
      <c r="J28" s="55"/>
      <c r="K28" s="217">
        <f t="shared" si="1"/>
        <v>0</v>
      </c>
      <c r="L28" s="26"/>
      <c r="M28" s="164"/>
      <c r="N28" s="164"/>
      <c r="O28" s="164"/>
      <c r="P28" s="164"/>
    </row>
    <row r="29" spans="2:16" x14ac:dyDescent="0.2">
      <c r="B29" s="354"/>
      <c r="C29" s="24"/>
      <c r="D29" s="24"/>
      <c r="E29" s="25"/>
      <c r="F29" s="25"/>
      <c r="G29" s="55"/>
      <c r="H29" s="55"/>
      <c r="I29" s="55"/>
      <c r="J29" s="55"/>
      <c r="K29" s="217">
        <f t="shared" si="1"/>
        <v>0</v>
      </c>
      <c r="L29" s="26"/>
      <c r="M29" s="164"/>
      <c r="N29" s="164"/>
      <c r="O29" s="164"/>
      <c r="P29" s="164"/>
    </row>
    <row r="30" spans="2:16" x14ac:dyDescent="0.2">
      <c r="B30" s="354"/>
      <c r="C30" s="24"/>
      <c r="D30" s="24"/>
      <c r="E30" s="25"/>
      <c r="F30" s="25"/>
      <c r="G30" s="55"/>
      <c r="H30" s="55"/>
      <c r="I30" s="55"/>
      <c r="J30" s="55"/>
      <c r="K30" s="217">
        <f t="shared" si="1"/>
        <v>0</v>
      </c>
      <c r="L30" s="26"/>
      <c r="M30" s="164"/>
      <c r="N30" s="164"/>
      <c r="O30" s="164"/>
      <c r="P30" s="164"/>
    </row>
    <row r="31" spans="2:16" x14ac:dyDescent="0.2">
      <c r="B31" s="354"/>
      <c r="C31" s="24"/>
      <c r="D31" s="24"/>
      <c r="E31" s="25"/>
      <c r="F31" s="25"/>
      <c r="G31" s="55"/>
      <c r="H31" s="55"/>
      <c r="I31" s="55"/>
      <c r="J31" s="55"/>
      <c r="K31" s="217">
        <f t="shared" si="1"/>
        <v>0</v>
      </c>
      <c r="L31" s="26"/>
      <c r="M31" s="164"/>
      <c r="N31" s="164"/>
      <c r="O31" s="164"/>
      <c r="P31" s="164"/>
    </row>
    <row r="32" spans="2:16" x14ac:dyDescent="0.2">
      <c r="B32" s="354"/>
      <c r="C32" s="24"/>
      <c r="D32" s="24"/>
      <c r="E32" s="25"/>
      <c r="F32" s="25"/>
      <c r="G32" s="55"/>
      <c r="H32" s="55"/>
      <c r="I32" s="55"/>
      <c r="J32" s="55"/>
      <c r="K32" s="217">
        <f t="shared" si="1"/>
        <v>0</v>
      </c>
      <c r="L32" s="26"/>
      <c r="M32" s="164"/>
      <c r="N32" s="164"/>
      <c r="O32" s="164"/>
      <c r="P32" s="164"/>
    </row>
    <row r="33" spans="2:12" x14ac:dyDescent="0.2">
      <c r="B33" s="354"/>
      <c r="C33" s="24"/>
      <c r="D33" s="24"/>
      <c r="E33" s="25"/>
      <c r="F33" s="25"/>
      <c r="G33" s="55"/>
      <c r="H33" s="55"/>
      <c r="I33" s="55"/>
      <c r="J33" s="55"/>
      <c r="K33" s="217">
        <f t="shared" si="1"/>
        <v>0</v>
      </c>
      <c r="L33" s="26"/>
    </row>
    <row r="34" spans="2:12" x14ac:dyDescent="0.2">
      <c r="B34" s="354"/>
      <c r="C34" s="24"/>
      <c r="D34" s="24"/>
      <c r="E34" s="25"/>
      <c r="F34" s="25"/>
      <c r="G34" s="55"/>
      <c r="H34" s="55"/>
      <c r="I34" s="55"/>
      <c r="J34" s="55"/>
      <c r="K34" s="217">
        <f t="shared" si="1"/>
        <v>0</v>
      </c>
      <c r="L34" s="26"/>
    </row>
    <row r="35" spans="2:12" x14ac:dyDescent="0.2">
      <c r="B35" s="354"/>
      <c r="C35" s="24"/>
      <c r="D35" s="24"/>
      <c r="E35" s="25"/>
      <c r="F35" s="25"/>
      <c r="G35" s="55"/>
      <c r="H35" s="55"/>
      <c r="I35" s="55"/>
      <c r="J35" s="55"/>
      <c r="K35" s="217">
        <f t="shared" si="1"/>
        <v>0</v>
      </c>
      <c r="L35" s="26"/>
    </row>
    <row r="36" spans="2:12" x14ac:dyDescent="0.2">
      <c r="B36" s="356" t="s">
        <v>101</v>
      </c>
      <c r="C36" s="182"/>
      <c r="D36" s="182"/>
      <c r="E36" s="183"/>
      <c r="F36" s="183"/>
      <c r="G36" s="184"/>
      <c r="H36" s="184"/>
      <c r="I36" s="184"/>
      <c r="J36" s="184"/>
      <c r="K36" s="184"/>
      <c r="L36" s="185"/>
    </row>
    <row r="37" spans="2:12" x14ac:dyDescent="0.2">
      <c r="B37" s="354"/>
      <c r="C37" s="24"/>
      <c r="D37" s="24"/>
      <c r="E37" s="25"/>
      <c r="F37" s="25"/>
      <c r="G37" s="55"/>
      <c r="H37" s="55"/>
      <c r="I37" s="55"/>
      <c r="J37" s="55"/>
      <c r="K37" s="217">
        <f t="shared" si="1"/>
        <v>0</v>
      </c>
      <c r="L37" s="26"/>
    </row>
    <row r="38" spans="2:12" x14ac:dyDescent="0.2">
      <c r="B38" s="354"/>
      <c r="C38" s="24"/>
      <c r="D38" s="24"/>
      <c r="E38" s="25"/>
      <c r="F38" s="25"/>
      <c r="G38" s="55"/>
      <c r="H38" s="55"/>
      <c r="I38" s="55"/>
      <c r="J38" s="55"/>
      <c r="K38" s="217">
        <f t="shared" si="1"/>
        <v>0</v>
      </c>
      <c r="L38" s="26"/>
    </row>
    <row r="39" spans="2:12" x14ac:dyDescent="0.2">
      <c r="B39" s="354"/>
      <c r="C39" s="24"/>
      <c r="D39" s="24"/>
      <c r="E39" s="25"/>
      <c r="F39" s="25"/>
      <c r="G39" s="55"/>
      <c r="H39" s="55"/>
      <c r="I39" s="55"/>
      <c r="J39" s="55"/>
      <c r="K39" s="217">
        <f t="shared" si="1"/>
        <v>0</v>
      </c>
      <c r="L39" s="26"/>
    </row>
    <row r="40" spans="2:12" x14ac:dyDescent="0.2">
      <c r="B40" s="354"/>
      <c r="C40" s="24"/>
      <c r="D40" s="24"/>
      <c r="E40" s="25"/>
      <c r="F40" s="25"/>
      <c r="G40" s="55"/>
      <c r="H40" s="55"/>
      <c r="I40" s="55"/>
      <c r="J40" s="55"/>
      <c r="K40" s="217">
        <f t="shared" si="1"/>
        <v>0</v>
      </c>
      <c r="L40" s="26"/>
    </row>
    <row r="41" spans="2:12" ht="13.5" thickBot="1" x14ac:dyDescent="0.25">
      <c r="B41" s="359"/>
      <c r="C41" s="27"/>
      <c r="D41" s="27"/>
      <c r="E41" s="28"/>
      <c r="F41" s="28"/>
      <c r="G41" s="56"/>
      <c r="H41" s="56"/>
      <c r="I41" s="56"/>
      <c r="J41" s="56"/>
      <c r="K41" s="217">
        <f t="shared" si="1"/>
        <v>0</v>
      </c>
      <c r="L41" s="29"/>
    </row>
    <row r="42" spans="2:12" ht="13.5" thickBot="1" x14ac:dyDescent="0.25">
      <c r="B42" s="360" t="s">
        <v>103</v>
      </c>
      <c r="C42" s="192"/>
      <c r="D42" s="192"/>
      <c r="E42" s="193"/>
      <c r="F42" s="193"/>
      <c r="G42" s="194"/>
      <c r="H42" s="194"/>
      <c r="I42" s="194"/>
      <c r="J42" s="194"/>
      <c r="K42" s="206">
        <f>SUM(K26:K41)</f>
        <v>0</v>
      </c>
      <c r="L42" s="195"/>
    </row>
    <row r="43" spans="2:12" s="163" customFormat="1" ht="15.75" thickBot="1" x14ac:dyDescent="0.25">
      <c r="B43" s="358" t="s">
        <v>98</v>
      </c>
      <c r="C43" s="442" t="s">
        <v>28</v>
      </c>
      <c r="D43" s="442"/>
      <c r="E43" s="442"/>
      <c r="F43" s="442"/>
      <c r="G43" s="442"/>
      <c r="H43" s="442"/>
      <c r="I43" s="442"/>
      <c r="J43" s="442"/>
      <c r="K43" s="442"/>
      <c r="L43" s="443"/>
    </row>
    <row r="44" spans="2:12" s="180" customFormat="1" x14ac:dyDescent="0.2">
      <c r="B44" s="353"/>
      <c r="C44" s="21"/>
      <c r="D44" s="21"/>
      <c r="E44" s="22"/>
      <c r="F44" s="22"/>
      <c r="G44" s="54"/>
      <c r="H44" s="54"/>
      <c r="I44" s="54"/>
      <c r="J44" s="54"/>
      <c r="K44" s="217">
        <f t="shared" ref="K44:K59" si="2">SUM(H44:I44)*F44+(SUM(J44,G44)*E44*F44)</f>
        <v>0</v>
      </c>
      <c r="L44" s="23"/>
    </row>
    <row r="45" spans="2:12" s="180" customFormat="1" x14ac:dyDescent="0.2">
      <c r="B45" s="353"/>
      <c r="C45" s="21"/>
      <c r="D45" s="21"/>
      <c r="E45" s="22"/>
      <c r="F45" s="22"/>
      <c r="G45" s="54"/>
      <c r="H45" s="54"/>
      <c r="I45" s="54"/>
      <c r="J45" s="54"/>
      <c r="K45" s="217">
        <f t="shared" si="2"/>
        <v>0</v>
      </c>
      <c r="L45" s="23"/>
    </row>
    <row r="46" spans="2:12" s="180" customFormat="1" x14ac:dyDescent="0.2">
      <c r="B46" s="353"/>
      <c r="C46" s="21"/>
      <c r="D46" s="21"/>
      <c r="E46" s="22"/>
      <c r="F46" s="22"/>
      <c r="G46" s="54"/>
      <c r="H46" s="54"/>
      <c r="I46" s="54"/>
      <c r="J46" s="54"/>
      <c r="K46" s="217">
        <f t="shared" si="2"/>
        <v>0</v>
      </c>
      <c r="L46" s="23"/>
    </row>
    <row r="47" spans="2:12" s="180" customFormat="1" x14ac:dyDescent="0.2">
      <c r="B47" s="353"/>
      <c r="C47" s="21"/>
      <c r="D47" s="21"/>
      <c r="E47" s="22"/>
      <c r="F47" s="22"/>
      <c r="G47" s="54"/>
      <c r="H47" s="54"/>
      <c r="I47" s="54"/>
      <c r="J47" s="54"/>
      <c r="K47" s="217">
        <f t="shared" si="2"/>
        <v>0</v>
      </c>
      <c r="L47" s="23"/>
    </row>
    <row r="48" spans="2:12" s="180" customFormat="1" x14ac:dyDescent="0.2">
      <c r="B48" s="353"/>
      <c r="C48" s="21"/>
      <c r="D48" s="21"/>
      <c r="E48" s="22"/>
      <c r="F48" s="22"/>
      <c r="G48" s="54"/>
      <c r="H48" s="54"/>
      <c r="I48" s="54"/>
      <c r="J48" s="54"/>
      <c r="K48" s="217">
        <f t="shared" si="2"/>
        <v>0</v>
      </c>
      <c r="L48" s="23"/>
    </row>
    <row r="49" spans="2:12" s="180" customFormat="1" x14ac:dyDescent="0.2">
      <c r="B49" s="353"/>
      <c r="C49" s="21"/>
      <c r="D49" s="21"/>
      <c r="E49" s="22"/>
      <c r="F49" s="22"/>
      <c r="G49" s="54"/>
      <c r="H49" s="54"/>
      <c r="I49" s="54"/>
      <c r="J49" s="54"/>
      <c r="K49" s="217">
        <f t="shared" si="2"/>
        <v>0</v>
      </c>
      <c r="L49" s="23"/>
    </row>
    <row r="50" spans="2:12" s="180" customFormat="1" x14ac:dyDescent="0.2">
      <c r="B50" s="353"/>
      <c r="C50" s="21"/>
      <c r="D50" s="21"/>
      <c r="E50" s="22"/>
      <c r="F50" s="22"/>
      <c r="G50" s="54"/>
      <c r="H50" s="54"/>
      <c r="I50" s="54"/>
      <c r="J50" s="54"/>
      <c r="K50" s="217">
        <f t="shared" si="2"/>
        <v>0</v>
      </c>
      <c r="L50" s="23"/>
    </row>
    <row r="51" spans="2:12" s="180" customFormat="1" x14ac:dyDescent="0.2">
      <c r="B51" s="353"/>
      <c r="C51" s="21"/>
      <c r="D51" s="21"/>
      <c r="E51" s="22"/>
      <c r="F51" s="22"/>
      <c r="G51" s="54"/>
      <c r="H51" s="54"/>
      <c r="I51" s="54"/>
      <c r="J51" s="54"/>
      <c r="K51" s="217">
        <f t="shared" si="2"/>
        <v>0</v>
      </c>
      <c r="L51" s="23"/>
    </row>
    <row r="52" spans="2:12" x14ac:dyDescent="0.2">
      <c r="B52" s="353"/>
      <c r="C52" s="21"/>
      <c r="D52" s="21"/>
      <c r="E52" s="22"/>
      <c r="F52" s="22"/>
      <c r="G52" s="54"/>
      <c r="H52" s="54"/>
      <c r="I52" s="54"/>
      <c r="J52" s="54"/>
      <c r="K52" s="217">
        <f t="shared" si="2"/>
        <v>0</v>
      </c>
      <c r="L52" s="23"/>
    </row>
    <row r="53" spans="2:12" x14ac:dyDescent="0.2">
      <c r="B53" s="354"/>
      <c r="C53" s="24"/>
      <c r="D53" s="24"/>
      <c r="E53" s="25"/>
      <c r="F53" s="25"/>
      <c r="G53" s="55"/>
      <c r="H53" s="55"/>
      <c r="I53" s="55"/>
      <c r="J53" s="55"/>
      <c r="K53" s="217">
        <f t="shared" si="2"/>
        <v>0</v>
      </c>
      <c r="L53" s="26"/>
    </row>
    <row r="54" spans="2:12" x14ac:dyDescent="0.2">
      <c r="B54" s="356" t="s">
        <v>101</v>
      </c>
      <c r="C54" s="182"/>
      <c r="D54" s="182"/>
      <c r="E54" s="183"/>
      <c r="F54" s="183"/>
      <c r="G54" s="184"/>
      <c r="H54" s="184"/>
      <c r="I54" s="184"/>
      <c r="J54" s="184"/>
      <c r="K54" s="184"/>
      <c r="L54" s="185"/>
    </row>
    <row r="55" spans="2:12" x14ac:dyDescent="0.2">
      <c r="B55" s="353"/>
      <c r="C55" s="21"/>
      <c r="D55" s="21"/>
      <c r="E55" s="22"/>
      <c r="F55" s="22"/>
      <c r="G55" s="54"/>
      <c r="H55" s="54"/>
      <c r="I55" s="54"/>
      <c r="J55" s="54"/>
      <c r="K55" s="217">
        <f t="shared" si="2"/>
        <v>0</v>
      </c>
      <c r="L55" s="23"/>
    </row>
    <row r="56" spans="2:12" x14ac:dyDescent="0.2">
      <c r="B56" s="353"/>
      <c r="C56" s="21"/>
      <c r="D56" s="21"/>
      <c r="E56" s="22"/>
      <c r="F56" s="22"/>
      <c r="G56" s="54"/>
      <c r="H56" s="54"/>
      <c r="I56" s="54"/>
      <c r="J56" s="54"/>
      <c r="K56" s="217">
        <f t="shared" si="2"/>
        <v>0</v>
      </c>
      <c r="L56" s="23"/>
    </row>
    <row r="57" spans="2:12" x14ac:dyDescent="0.2">
      <c r="B57" s="353"/>
      <c r="C57" s="21"/>
      <c r="D57" s="21"/>
      <c r="E57" s="22"/>
      <c r="F57" s="22"/>
      <c r="G57" s="54"/>
      <c r="H57" s="54"/>
      <c r="I57" s="54"/>
      <c r="J57" s="54"/>
      <c r="K57" s="217">
        <f t="shared" si="2"/>
        <v>0</v>
      </c>
      <c r="L57" s="23"/>
    </row>
    <row r="58" spans="2:12" x14ac:dyDescent="0.2">
      <c r="B58" s="353"/>
      <c r="C58" s="21"/>
      <c r="D58" s="21"/>
      <c r="E58" s="22"/>
      <c r="F58" s="22"/>
      <c r="G58" s="54"/>
      <c r="H58" s="54"/>
      <c r="I58" s="54"/>
      <c r="J58" s="54"/>
      <c r="K58" s="217">
        <f t="shared" si="2"/>
        <v>0</v>
      </c>
      <c r="L58" s="23"/>
    </row>
    <row r="59" spans="2:12" ht="13.5" thickBot="1" x14ac:dyDescent="0.25">
      <c r="B59" s="359"/>
      <c r="C59" s="27"/>
      <c r="D59" s="27"/>
      <c r="E59" s="28"/>
      <c r="F59" s="28"/>
      <c r="G59" s="56"/>
      <c r="H59" s="56"/>
      <c r="I59" s="56"/>
      <c r="J59" s="56"/>
      <c r="K59" s="217">
        <f t="shared" si="2"/>
        <v>0</v>
      </c>
      <c r="L59" s="29"/>
    </row>
    <row r="60" spans="2:12" ht="13.5" thickBot="1" x14ac:dyDescent="0.25">
      <c r="B60" s="357" t="s">
        <v>104</v>
      </c>
      <c r="C60" s="196"/>
      <c r="D60" s="196"/>
      <c r="E60" s="197"/>
      <c r="F60" s="197"/>
      <c r="G60" s="190"/>
      <c r="H60" s="190"/>
      <c r="I60" s="190"/>
      <c r="J60" s="190"/>
      <c r="K60" s="206">
        <f>SUM(K44:K59)</f>
        <v>0</v>
      </c>
      <c r="L60" s="198"/>
    </row>
    <row r="61" spans="2:12" s="163" customFormat="1" ht="15.75" customHeight="1" thickBot="1" x14ac:dyDescent="0.25">
      <c r="B61" s="358" t="s">
        <v>98</v>
      </c>
      <c r="C61" s="441" t="s">
        <v>29</v>
      </c>
      <c r="D61" s="442"/>
      <c r="E61" s="442"/>
      <c r="F61" s="442"/>
      <c r="G61" s="442"/>
      <c r="H61" s="442"/>
      <c r="I61" s="442"/>
      <c r="J61" s="442"/>
      <c r="K61" s="442"/>
      <c r="L61" s="443"/>
    </row>
    <row r="62" spans="2:12" s="180" customFormat="1" x14ac:dyDescent="0.2">
      <c r="B62" s="353"/>
      <c r="C62" s="21"/>
      <c r="D62" s="21"/>
      <c r="E62" s="22"/>
      <c r="F62" s="22"/>
      <c r="G62" s="54"/>
      <c r="H62" s="54"/>
      <c r="I62" s="54"/>
      <c r="J62" s="54"/>
      <c r="K62" s="217">
        <f t="shared" ref="K62:K77" si="3">SUM(H62:I62)*F62+(SUM(J62,G62)*E62*F62)</f>
        <v>0</v>
      </c>
      <c r="L62" s="23"/>
    </row>
    <row r="63" spans="2:12" s="180" customFormat="1" x14ac:dyDescent="0.2">
      <c r="B63" s="353"/>
      <c r="C63" s="21"/>
      <c r="D63" s="21"/>
      <c r="E63" s="22"/>
      <c r="F63" s="22"/>
      <c r="G63" s="54"/>
      <c r="H63" s="54"/>
      <c r="I63" s="54"/>
      <c r="J63" s="54"/>
      <c r="K63" s="217">
        <f t="shared" si="3"/>
        <v>0</v>
      </c>
      <c r="L63" s="23"/>
    </row>
    <row r="64" spans="2:12" s="180" customFormat="1" x14ac:dyDescent="0.2">
      <c r="B64" s="353"/>
      <c r="C64" s="21"/>
      <c r="D64" s="21"/>
      <c r="E64" s="22"/>
      <c r="F64" s="22"/>
      <c r="G64" s="54"/>
      <c r="H64" s="54"/>
      <c r="I64" s="54"/>
      <c r="J64" s="54"/>
      <c r="K64" s="217">
        <f t="shared" si="3"/>
        <v>0</v>
      </c>
      <c r="L64" s="23"/>
    </row>
    <row r="65" spans="2:12" s="180" customFormat="1" x14ac:dyDescent="0.2">
      <c r="B65" s="353"/>
      <c r="C65" s="21"/>
      <c r="D65" s="21"/>
      <c r="E65" s="22"/>
      <c r="F65" s="22"/>
      <c r="G65" s="54"/>
      <c r="H65" s="54"/>
      <c r="I65" s="54"/>
      <c r="J65" s="54"/>
      <c r="K65" s="217">
        <f t="shared" si="3"/>
        <v>0</v>
      </c>
      <c r="L65" s="23"/>
    </row>
    <row r="66" spans="2:12" s="180" customFormat="1" x14ac:dyDescent="0.2">
      <c r="B66" s="353"/>
      <c r="C66" s="21"/>
      <c r="D66" s="21"/>
      <c r="E66" s="22"/>
      <c r="F66" s="22"/>
      <c r="G66" s="54"/>
      <c r="H66" s="54"/>
      <c r="I66" s="54"/>
      <c r="J66" s="54"/>
      <c r="K66" s="217">
        <f t="shared" si="3"/>
        <v>0</v>
      </c>
      <c r="L66" s="23"/>
    </row>
    <row r="67" spans="2:12" s="180" customFormat="1" x14ac:dyDescent="0.2">
      <c r="B67" s="353"/>
      <c r="C67" s="21"/>
      <c r="D67" s="21"/>
      <c r="E67" s="22"/>
      <c r="F67" s="22"/>
      <c r="G67" s="54"/>
      <c r="H67" s="54"/>
      <c r="I67" s="54"/>
      <c r="J67" s="54"/>
      <c r="K67" s="217">
        <f t="shared" si="3"/>
        <v>0</v>
      </c>
      <c r="L67" s="23"/>
    </row>
    <row r="68" spans="2:12" s="180" customFormat="1" x14ac:dyDescent="0.2">
      <c r="B68" s="353"/>
      <c r="C68" s="21"/>
      <c r="D68" s="21"/>
      <c r="E68" s="22"/>
      <c r="F68" s="22"/>
      <c r="G68" s="54"/>
      <c r="H68" s="54"/>
      <c r="I68" s="54"/>
      <c r="J68" s="54"/>
      <c r="K68" s="217">
        <f t="shared" si="3"/>
        <v>0</v>
      </c>
      <c r="L68" s="23"/>
    </row>
    <row r="69" spans="2:12" s="180" customFormat="1" x14ac:dyDescent="0.2">
      <c r="B69" s="353"/>
      <c r="C69" s="21"/>
      <c r="D69" s="21"/>
      <c r="E69" s="22"/>
      <c r="F69" s="22"/>
      <c r="G69" s="54"/>
      <c r="H69" s="54"/>
      <c r="I69" s="54"/>
      <c r="J69" s="54"/>
      <c r="K69" s="217">
        <f t="shared" si="3"/>
        <v>0</v>
      </c>
      <c r="L69" s="23"/>
    </row>
    <row r="70" spans="2:12" x14ac:dyDescent="0.2">
      <c r="B70" s="353"/>
      <c r="C70" s="21"/>
      <c r="D70" s="21"/>
      <c r="E70" s="22"/>
      <c r="F70" s="22"/>
      <c r="G70" s="54"/>
      <c r="H70" s="54"/>
      <c r="I70" s="54"/>
      <c r="J70" s="54"/>
      <c r="K70" s="217">
        <f t="shared" si="3"/>
        <v>0</v>
      </c>
      <c r="L70" s="23"/>
    </row>
    <row r="71" spans="2:12" x14ac:dyDescent="0.2">
      <c r="B71" s="353"/>
      <c r="C71" s="21"/>
      <c r="D71" s="21"/>
      <c r="E71" s="22"/>
      <c r="F71" s="22"/>
      <c r="G71" s="54"/>
      <c r="H71" s="54"/>
      <c r="I71" s="54"/>
      <c r="J71" s="54"/>
      <c r="K71" s="217">
        <f t="shared" si="3"/>
        <v>0</v>
      </c>
      <c r="L71" s="23"/>
    </row>
    <row r="72" spans="2:12" x14ac:dyDescent="0.2">
      <c r="B72" s="356" t="s">
        <v>101</v>
      </c>
      <c r="C72" s="182"/>
      <c r="D72" s="182"/>
      <c r="E72" s="183"/>
      <c r="F72" s="183"/>
      <c r="G72" s="184"/>
      <c r="H72" s="184"/>
      <c r="I72" s="184"/>
      <c r="J72" s="184"/>
      <c r="K72" s="184"/>
      <c r="L72" s="185"/>
    </row>
    <row r="73" spans="2:12" x14ac:dyDescent="0.2">
      <c r="B73" s="353"/>
      <c r="C73" s="21"/>
      <c r="D73" s="21"/>
      <c r="E73" s="22"/>
      <c r="F73" s="22"/>
      <c r="G73" s="54"/>
      <c r="H73" s="54"/>
      <c r="I73" s="54"/>
      <c r="J73" s="54"/>
      <c r="K73" s="217">
        <f t="shared" si="3"/>
        <v>0</v>
      </c>
      <c r="L73" s="23"/>
    </row>
    <row r="74" spans="2:12" x14ac:dyDescent="0.2">
      <c r="B74" s="353"/>
      <c r="C74" s="21"/>
      <c r="D74" s="21"/>
      <c r="E74" s="22"/>
      <c r="F74" s="22"/>
      <c r="G74" s="54"/>
      <c r="H74" s="54"/>
      <c r="I74" s="54"/>
      <c r="J74" s="54"/>
      <c r="K74" s="217">
        <f t="shared" si="3"/>
        <v>0</v>
      </c>
      <c r="L74" s="23"/>
    </row>
    <row r="75" spans="2:12" x14ac:dyDescent="0.2">
      <c r="B75" s="353"/>
      <c r="C75" s="21"/>
      <c r="D75" s="21"/>
      <c r="E75" s="22"/>
      <c r="F75" s="22"/>
      <c r="G75" s="54"/>
      <c r="H75" s="54"/>
      <c r="I75" s="54"/>
      <c r="J75" s="54"/>
      <c r="K75" s="217">
        <f t="shared" si="3"/>
        <v>0</v>
      </c>
      <c r="L75" s="23"/>
    </row>
    <row r="76" spans="2:12" x14ac:dyDescent="0.2">
      <c r="B76" s="353"/>
      <c r="C76" s="21"/>
      <c r="D76" s="21"/>
      <c r="E76" s="22"/>
      <c r="F76" s="22"/>
      <c r="G76" s="54"/>
      <c r="H76" s="54"/>
      <c r="I76" s="54"/>
      <c r="J76" s="54"/>
      <c r="K76" s="217">
        <f t="shared" si="3"/>
        <v>0</v>
      </c>
      <c r="L76" s="23"/>
    </row>
    <row r="77" spans="2:12" ht="13.5" thickBot="1" x14ac:dyDescent="0.25">
      <c r="B77" s="353"/>
      <c r="C77" s="21"/>
      <c r="D77" s="21"/>
      <c r="E77" s="22"/>
      <c r="F77" s="22"/>
      <c r="G77" s="54"/>
      <c r="H77" s="54"/>
      <c r="I77" s="54"/>
      <c r="J77" s="54"/>
      <c r="K77" s="217">
        <f t="shared" si="3"/>
        <v>0</v>
      </c>
      <c r="L77" s="23"/>
    </row>
    <row r="78" spans="2:12" ht="13.5" thickBot="1" x14ac:dyDescent="0.25">
      <c r="B78" s="357" t="s">
        <v>105</v>
      </c>
      <c r="C78" s="196"/>
      <c r="D78" s="196"/>
      <c r="E78" s="197"/>
      <c r="F78" s="197"/>
      <c r="G78" s="190"/>
      <c r="H78" s="190"/>
      <c r="I78" s="190"/>
      <c r="J78" s="190"/>
      <c r="K78" s="206">
        <f>SUM(K62:K77)</f>
        <v>0</v>
      </c>
      <c r="L78" s="198"/>
    </row>
    <row r="79" spans="2:12" ht="15.75" thickBot="1" x14ac:dyDescent="0.25">
      <c r="B79" s="358" t="s">
        <v>98</v>
      </c>
      <c r="C79" s="441" t="s">
        <v>30</v>
      </c>
      <c r="D79" s="442"/>
      <c r="E79" s="442"/>
      <c r="F79" s="442"/>
      <c r="G79" s="442"/>
      <c r="H79" s="442"/>
      <c r="I79" s="442"/>
      <c r="J79" s="442"/>
      <c r="K79" s="442"/>
      <c r="L79" s="443"/>
    </row>
    <row r="80" spans="2:12" x14ac:dyDescent="0.2">
      <c r="B80" s="353"/>
      <c r="C80" s="21"/>
      <c r="D80" s="21"/>
      <c r="E80" s="22"/>
      <c r="F80" s="22"/>
      <c r="G80" s="54"/>
      <c r="H80" s="54"/>
      <c r="I80" s="54"/>
      <c r="J80" s="54"/>
      <c r="K80" s="217">
        <f t="shared" ref="K80:K95" si="4">SUM(H80:I80)*F80+(SUM(J80,G80)*E80*F80)</f>
        <v>0</v>
      </c>
      <c r="L80" s="23"/>
    </row>
    <row r="81" spans="2:12" x14ac:dyDescent="0.2">
      <c r="B81" s="353"/>
      <c r="C81" s="21"/>
      <c r="D81" s="21"/>
      <c r="E81" s="22"/>
      <c r="F81" s="22"/>
      <c r="G81" s="54"/>
      <c r="H81" s="54"/>
      <c r="I81" s="54"/>
      <c r="J81" s="54"/>
      <c r="K81" s="217">
        <f t="shared" si="4"/>
        <v>0</v>
      </c>
      <c r="L81" s="23"/>
    </row>
    <row r="82" spans="2:12" x14ac:dyDescent="0.2">
      <c r="B82" s="353"/>
      <c r="C82" s="21"/>
      <c r="D82" s="21"/>
      <c r="E82" s="22"/>
      <c r="F82" s="22"/>
      <c r="G82" s="54"/>
      <c r="H82" s="54"/>
      <c r="I82" s="54"/>
      <c r="J82" s="54"/>
      <c r="K82" s="217">
        <f t="shared" si="4"/>
        <v>0</v>
      </c>
      <c r="L82" s="23"/>
    </row>
    <row r="83" spans="2:12" x14ac:dyDescent="0.2">
      <c r="B83" s="353"/>
      <c r="C83" s="21"/>
      <c r="D83" s="21"/>
      <c r="E83" s="22"/>
      <c r="F83" s="22"/>
      <c r="G83" s="54"/>
      <c r="H83" s="54"/>
      <c r="I83" s="54"/>
      <c r="J83" s="54"/>
      <c r="K83" s="217">
        <f t="shared" si="4"/>
        <v>0</v>
      </c>
      <c r="L83" s="23"/>
    </row>
    <row r="84" spans="2:12" x14ac:dyDescent="0.2">
      <c r="B84" s="353"/>
      <c r="C84" s="21"/>
      <c r="D84" s="21"/>
      <c r="E84" s="22"/>
      <c r="F84" s="22"/>
      <c r="G84" s="54"/>
      <c r="H84" s="54"/>
      <c r="I84" s="54"/>
      <c r="J84" s="54"/>
      <c r="K84" s="217">
        <f t="shared" si="4"/>
        <v>0</v>
      </c>
      <c r="L84" s="23"/>
    </row>
    <row r="85" spans="2:12" x14ac:dyDescent="0.2">
      <c r="B85" s="353"/>
      <c r="C85" s="21"/>
      <c r="D85" s="21"/>
      <c r="E85" s="22"/>
      <c r="F85" s="22"/>
      <c r="G85" s="54"/>
      <c r="H85" s="54"/>
      <c r="I85" s="54"/>
      <c r="J85" s="54"/>
      <c r="K85" s="217">
        <f t="shared" si="4"/>
        <v>0</v>
      </c>
      <c r="L85" s="23"/>
    </row>
    <row r="86" spans="2:12" x14ac:dyDescent="0.2">
      <c r="B86" s="353"/>
      <c r="C86" s="21"/>
      <c r="D86" s="21"/>
      <c r="E86" s="22"/>
      <c r="F86" s="22"/>
      <c r="G86" s="54"/>
      <c r="H86" s="54"/>
      <c r="I86" s="54"/>
      <c r="J86" s="54"/>
      <c r="K86" s="217">
        <f t="shared" si="4"/>
        <v>0</v>
      </c>
      <c r="L86" s="23"/>
    </row>
    <row r="87" spans="2:12" x14ac:dyDescent="0.2">
      <c r="B87" s="353"/>
      <c r="C87" s="21"/>
      <c r="D87" s="21"/>
      <c r="E87" s="22"/>
      <c r="F87" s="22"/>
      <c r="G87" s="54"/>
      <c r="H87" s="54"/>
      <c r="I87" s="54"/>
      <c r="J87" s="54"/>
      <c r="K87" s="217">
        <f t="shared" si="4"/>
        <v>0</v>
      </c>
      <c r="L87" s="23"/>
    </row>
    <row r="88" spans="2:12" x14ac:dyDescent="0.2">
      <c r="B88" s="353"/>
      <c r="C88" s="21"/>
      <c r="D88" s="21"/>
      <c r="E88" s="22"/>
      <c r="F88" s="22"/>
      <c r="G88" s="54"/>
      <c r="H88" s="54"/>
      <c r="I88" s="54"/>
      <c r="J88" s="54"/>
      <c r="K88" s="217">
        <f t="shared" si="4"/>
        <v>0</v>
      </c>
      <c r="L88" s="23"/>
    </row>
    <row r="89" spans="2:12" x14ac:dyDescent="0.2">
      <c r="B89" s="353"/>
      <c r="C89" s="21"/>
      <c r="D89" s="21"/>
      <c r="E89" s="22"/>
      <c r="F89" s="22"/>
      <c r="G89" s="54"/>
      <c r="H89" s="54"/>
      <c r="I89" s="54"/>
      <c r="J89" s="54"/>
      <c r="K89" s="217">
        <f t="shared" si="4"/>
        <v>0</v>
      </c>
      <c r="L89" s="23"/>
    </row>
    <row r="90" spans="2:12" x14ac:dyDescent="0.2">
      <c r="B90" s="356" t="s">
        <v>101</v>
      </c>
      <c r="C90" s="182"/>
      <c r="D90" s="182"/>
      <c r="E90" s="183"/>
      <c r="F90" s="183"/>
      <c r="G90" s="184"/>
      <c r="H90" s="184"/>
      <c r="I90" s="184"/>
      <c r="J90" s="184"/>
      <c r="K90" s="184"/>
      <c r="L90" s="185"/>
    </row>
    <row r="91" spans="2:12" x14ac:dyDescent="0.2">
      <c r="B91" s="353"/>
      <c r="C91" s="21"/>
      <c r="D91" s="21"/>
      <c r="E91" s="22"/>
      <c r="F91" s="22"/>
      <c r="G91" s="54"/>
      <c r="H91" s="54"/>
      <c r="I91" s="54"/>
      <c r="J91" s="54"/>
      <c r="K91" s="217">
        <f t="shared" si="4"/>
        <v>0</v>
      </c>
      <c r="L91" s="23"/>
    </row>
    <row r="92" spans="2:12" x14ac:dyDescent="0.2">
      <c r="B92" s="353"/>
      <c r="C92" s="21"/>
      <c r="D92" s="21"/>
      <c r="E92" s="22"/>
      <c r="F92" s="22"/>
      <c r="G92" s="54"/>
      <c r="H92" s="54"/>
      <c r="I92" s="54"/>
      <c r="J92" s="54"/>
      <c r="K92" s="217">
        <f t="shared" si="4"/>
        <v>0</v>
      </c>
      <c r="L92" s="23"/>
    </row>
    <row r="93" spans="2:12" x14ac:dyDescent="0.2">
      <c r="B93" s="353"/>
      <c r="C93" s="21"/>
      <c r="D93" s="21"/>
      <c r="E93" s="22"/>
      <c r="F93" s="22"/>
      <c r="G93" s="54"/>
      <c r="H93" s="54"/>
      <c r="I93" s="54"/>
      <c r="J93" s="54"/>
      <c r="K93" s="217">
        <f t="shared" si="4"/>
        <v>0</v>
      </c>
      <c r="L93" s="23"/>
    </row>
    <row r="94" spans="2:12" x14ac:dyDescent="0.2">
      <c r="B94" s="353"/>
      <c r="C94" s="21"/>
      <c r="D94" s="21"/>
      <c r="E94" s="22"/>
      <c r="F94" s="22"/>
      <c r="G94" s="54"/>
      <c r="H94" s="54"/>
      <c r="I94" s="54"/>
      <c r="J94" s="54"/>
      <c r="K94" s="217">
        <f t="shared" si="4"/>
        <v>0</v>
      </c>
      <c r="L94" s="23"/>
    </row>
    <row r="95" spans="2:12" ht="13.5" thickBot="1" x14ac:dyDescent="0.25">
      <c r="B95" s="353"/>
      <c r="C95" s="21"/>
      <c r="D95" s="21"/>
      <c r="E95" s="22"/>
      <c r="F95" s="22"/>
      <c r="G95" s="54"/>
      <c r="H95" s="54"/>
      <c r="I95" s="54"/>
      <c r="J95" s="54"/>
      <c r="K95" s="217">
        <f t="shared" si="4"/>
        <v>0</v>
      </c>
      <c r="L95" s="23"/>
    </row>
    <row r="96" spans="2:12" ht="13.5" thickBot="1" x14ac:dyDescent="0.25">
      <c r="B96" s="357" t="s">
        <v>106</v>
      </c>
      <c r="C96" s="196"/>
      <c r="D96" s="196"/>
      <c r="E96" s="197"/>
      <c r="F96" s="197"/>
      <c r="G96" s="190"/>
      <c r="H96" s="190"/>
      <c r="I96" s="190"/>
      <c r="J96" s="190"/>
      <c r="K96" s="190">
        <f>SUM(K80:K95)</f>
        <v>0</v>
      </c>
      <c r="L96" s="198"/>
    </row>
    <row r="97" spans="2:12" ht="15.75" thickBot="1" x14ac:dyDescent="0.25">
      <c r="B97" s="358" t="s">
        <v>98</v>
      </c>
      <c r="C97" s="441" t="s">
        <v>31</v>
      </c>
      <c r="D97" s="442"/>
      <c r="E97" s="442"/>
      <c r="F97" s="442"/>
      <c r="G97" s="442"/>
      <c r="H97" s="442"/>
      <c r="I97" s="442"/>
      <c r="J97" s="442"/>
      <c r="K97" s="442"/>
      <c r="L97" s="443"/>
    </row>
    <row r="98" spans="2:12" x14ac:dyDescent="0.2">
      <c r="B98" s="353"/>
      <c r="C98" s="21"/>
      <c r="D98" s="21"/>
      <c r="E98" s="22"/>
      <c r="F98" s="22"/>
      <c r="G98" s="54"/>
      <c r="H98" s="54"/>
      <c r="I98" s="54"/>
      <c r="J98" s="54"/>
      <c r="K98" s="217">
        <f t="shared" ref="K98:K113" si="5">SUM(H98:I98)*F98+(SUM(J98,G98)*E98*F98)</f>
        <v>0</v>
      </c>
      <c r="L98" s="23"/>
    </row>
    <row r="99" spans="2:12" x14ac:dyDescent="0.2">
      <c r="B99" s="353"/>
      <c r="C99" s="21"/>
      <c r="D99" s="21"/>
      <c r="E99" s="22"/>
      <c r="F99" s="22"/>
      <c r="G99" s="54"/>
      <c r="H99" s="54"/>
      <c r="I99" s="54"/>
      <c r="J99" s="54"/>
      <c r="K99" s="217">
        <f t="shared" si="5"/>
        <v>0</v>
      </c>
      <c r="L99" s="23"/>
    </row>
    <row r="100" spans="2:12" x14ac:dyDescent="0.2">
      <c r="B100" s="353"/>
      <c r="C100" s="21"/>
      <c r="D100" s="21"/>
      <c r="E100" s="22"/>
      <c r="F100" s="22"/>
      <c r="G100" s="54"/>
      <c r="H100" s="54"/>
      <c r="I100" s="54"/>
      <c r="J100" s="54"/>
      <c r="K100" s="217">
        <f t="shared" si="5"/>
        <v>0</v>
      </c>
      <c r="L100" s="23"/>
    </row>
    <row r="101" spans="2:12" x14ac:dyDescent="0.2">
      <c r="B101" s="353"/>
      <c r="C101" s="21"/>
      <c r="D101" s="21"/>
      <c r="E101" s="22"/>
      <c r="F101" s="22"/>
      <c r="G101" s="54"/>
      <c r="H101" s="54"/>
      <c r="I101" s="54"/>
      <c r="J101" s="54"/>
      <c r="K101" s="217">
        <f t="shared" si="5"/>
        <v>0</v>
      </c>
      <c r="L101" s="23"/>
    </row>
    <row r="102" spans="2:12" x14ac:dyDescent="0.2">
      <c r="B102" s="353"/>
      <c r="C102" s="21"/>
      <c r="D102" s="21"/>
      <c r="E102" s="22"/>
      <c r="F102" s="22"/>
      <c r="G102" s="54"/>
      <c r="H102" s="54"/>
      <c r="I102" s="54"/>
      <c r="J102" s="54"/>
      <c r="K102" s="217">
        <f t="shared" si="5"/>
        <v>0</v>
      </c>
      <c r="L102" s="23"/>
    </row>
    <row r="103" spans="2:12" x14ac:dyDescent="0.2">
      <c r="B103" s="353"/>
      <c r="C103" s="21"/>
      <c r="D103" s="21"/>
      <c r="E103" s="22"/>
      <c r="F103" s="22"/>
      <c r="G103" s="54"/>
      <c r="H103" s="54"/>
      <c r="I103" s="54"/>
      <c r="J103" s="54"/>
      <c r="K103" s="217">
        <f t="shared" si="5"/>
        <v>0</v>
      </c>
      <c r="L103" s="23"/>
    </row>
    <row r="104" spans="2:12" x14ac:dyDescent="0.2">
      <c r="B104" s="353"/>
      <c r="C104" s="21"/>
      <c r="D104" s="21"/>
      <c r="E104" s="22"/>
      <c r="F104" s="22"/>
      <c r="G104" s="54"/>
      <c r="H104" s="54"/>
      <c r="I104" s="54"/>
      <c r="J104" s="54"/>
      <c r="K104" s="217">
        <f t="shared" si="5"/>
        <v>0</v>
      </c>
      <c r="L104" s="23"/>
    </row>
    <row r="105" spans="2:12" x14ac:dyDescent="0.2">
      <c r="B105" s="353"/>
      <c r="C105" s="21"/>
      <c r="D105" s="21"/>
      <c r="E105" s="22"/>
      <c r="F105" s="22"/>
      <c r="G105" s="54"/>
      <c r="H105" s="54"/>
      <c r="I105" s="54"/>
      <c r="J105" s="54"/>
      <c r="K105" s="217">
        <f t="shared" si="5"/>
        <v>0</v>
      </c>
      <c r="L105" s="23"/>
    </row>
    <row r="106" spans="2:12" x14ac:dyDescent="0.2">
      <c r="B106" s="353"/>
      <c r="C106" s="21"/>
      <c r="D106" s="21"/>
      <c r="E106" s="22"/>
      <c r="F106" s="22"/>
      <c r="G106" s="54"/>
      <c r="H106" s="54"/>
      <c r="I106" s="54"/>
      <c r="J106" s="54"/>
      <c r="K106" s="217">
        <f t="shared" si="5"/>
        <v>0</v>
      </c>
      <c r="L106" s="23"/>
    </row>
    <row r="107" spans="2:12" x14ac:dyDescent="0.2">
      <c r="B107" s="353"/>
      <c r="C107" s="21"/>
      <c r="D107" s="21"/>
      <c r="E107" s="22"/>
      <c r="F107" s="22"/>
      <c r="G107" s="54"/>
      <c r="H107" s="54"/>
      <c r="I107" s="54"/>
      <c r="J107" s="54"/>
      <c r="K107" s="217">
        <f t="shared" si="5"/>
        <v>0</v>
      </c>
      <c r="L107" s="23"/>
    </row>
    <row r="108" spans="2:12" x14ac:dyDescent="0.2">
      <c r="B108" s="356" t="s">
        <v>101</v>
      </c>
      <c r="C108" s="182"/>
      <c r="D108" s="182"/>
      <c r="E108" s="183"/>
      <c r="F108" s="183"/>
      <c r="G108" s="184"/>
      <c r="H108" s="184"/>
      <c r="I108" s="184"/>
      <c r="J108" s="184"/>
      <c r="K108" s="184"/>
      <c r="L108" s="185"/>
    </row>
    <row r="109" spans="2:12" x14ac:dyDescent="0.2">
      <c r="B109" s="353"/>
      <c r="C109" s="21"/>
      <c r="D109" s="21"/>
      <c r="E109" s="22"/>
      <c r="F109" s="22"/>
      <c r="G109" s="54"/>
      <c r="H109" s="54"/>
      <c r="I109" s="54"/>
      <c r="J109" s="54"/>
      <c r="K109" s="217">
        <f t="shared" si="5"/>
        <v>0</v>
      </c>
      <c r="L109" s="23"/>
    </row>
    <row r="110" spans="2:12" x14ac:dyDescent="0.2">
      <c r="B110" s="353"/>
      <c r="C110" s="21"/>
      <c r="D110" s="21"/>
      <c r="E110" s="22"/>
      <c r="F110" s="22"/>
      <c r="G110" s="54"/>
      <c r="H110" s="54"/>
      <c r="I110" s="54"/>
      <c r="J110" s="54"/>
      <c r="K110" s="217">
        <f t="shared" si="5"/>
        <v>0</v>
      </c>
      <c r="L110" s="23"/>
    </row>
    <row r="111" spans="2:12" x14ac:dyDescent="0.2">
      <c r="B111" s="353"/>
      <c r="C111" s="21"/>
      <c r="D111" s="21"/>
      <c r="E111" s="22"/>
      <c r="F111" s="22"/>
      <c r="G111" s="54"/>
      <c r="H111" s="54"/>
      <c r="I111" s="54"/>
      <c r="J111" s="54"/>
      <c r="K111" s="217">
        <f t="shared" si="5"/>
        <v>0</v>
      </c>
      <c r="L111" s="23"/>
    </row>
    <row r="112" spans="2:12" x14ac:dyDescent="0.2">
      <c r="B112" s="353"/>
      <c r="C112" s="21"/>
      <c r="D112" s="21"/>
      <c r="E112" s="22"/>
      <c r="F112" s="22"/>
      <c r="G112" s="54"/>
      <c r="H112" s="54"/>
      <c r="I112" s="54"/>
      <c r="J112" s="54"/>
      <c r="K112" s="217">
        <f t="shared" si="5"/>
        <v>0</v>
      </c>
      <c r="L112" s="23"/>
    </row>
    <row r="113" spans="2:12" ht="13.5" thickBot="1" x14ac:dyDescent="0.25">
      <c r="B113" s="353"/>
      <c r="C113" s="21"/>
      <c r="D113" s="21"/>
      <c r="E113" s="22"/>
      <c r="F113" s="22"/>
      <c r="G113" s="54"/>
      <c r="H113" s="54"/>
      <c r="I113" s="54"/>
      <c r="J113" s="54"/>
      <c r="K113" s="217">
        <f t="shared" si="5"/>
        <v>0</v>
      </c>
      <c r="L113" s="23"/>
    </row>
    <row r="114" spans="2:12" ht="13.5" thickBot="1" x14ac:dyDescent="0.25">
      <c r="B114" s="357" t="s">
        <v>107</v>
      </c>
      <c r="C114" s="196"/>
      <c r="D114" s="196"/>
      <c r="E114" s="197"/>
      <c r="F114" s="197"/>
      <c r="G114" s="190"/>
      <c r="H114" s="190"/>
      <c r="I114" s="190"/>
      <c r="J114" s="190"/>
      <c r="K114" s="190">
        <f>SUM(K98:K113)</f>
        <v>0</v>
      </c>
      <c r="L114" s="198"/>
    </row>
    <row r="115" spans="2:12" ht="15.75" thickBot="1" x14ac:dyDescent="0.25">
      <c r="B115" s="358" t="s">
        <v>98</v>
      </c>
      <c r="C115" s="441" t="s">
        <v>32</v>
      </c>
      <c r="D115" s="442"/>
      <c r="E115" s="442"/>
      <c r="F115" s="442"/>
      <c r="G115" s="442"/>
      <c r="H115" s="442"/>
      <c r="I115" s="442"/>
      <c r="J115" s="442"/>
      <c r="K115" s="442"/>
      <c r="L115" s="443"/>
    </row>
    <row r="116" spans="2:12" x14ac:dyDescent="0.2">
      <c r="B116" s="353"/>
      <c r="C116" s="21"/>
      <c r="D116" s="21"/>
      <c r="E116" s="22"/>
      <c r="F116" s="22"/>
      <c r="G116" s="54"/>
      <c r="H116" s="54"/>
      <c r="I116" s="54"/>
      <c r="J116" s="54"/>
      <c r="K116" s="217">
        <f t="shared" ref="K116:K131" si="6">SUM(H116:I116)*F116+(SUM(J116,G116)*E116*F116)</f>
        <v>0</v>
      </c>
      <c r="L116" s="23"/>
    </row>
    <row r="117" spans="2:12" x14ac:dyDescent="0.2">
      <c r="B117" s="353"/>
      <c r="C117" s="21"/>
      <c r="D117" s="21"/>
      <c r="E117" s="22"/>
      <c r="F117" s="22"/>
      <c r="G117" s="54"/>
      <c r="H117" s="54"/>
      <c r="I117" s="54"/>
      <c r="J117" s="54"/>
      <c r="K117" s="217">
        <f t="shared" si="6"/>
        <v>0</v>
      </c>
      <c r="L117" s="23"/>
    </row>
    <row r="118" spans="2:12" x14ac:dyDescent="0.2">
      <c r="B118" s="353"/>
      <c r="C118" s="21"/>
      <c r="D118" s="21"/>
      <c r="E118" s="22"/>
      <c r="F118" s="22"/>
      <c r="G118" s="54"/>
      <c r="H118" s="54"/>
      <c r="I118" s="54"/>
      <c r="J118" s="54"/>
      <c r="K118" s="217">
        <f t="shared" si="6"/>
        <v>0</v>
      </c>
      <c r="L118" s="23"/>
    </row>
    <row r="119" spans="2:12" x14ac:dyDescent="0.2">
      <c r="B119" s="353"/>
      <c r="C119" s="21"/>
      <c r="D119" s="21"/>
      <c r="E119" s="22"/>
      <c r="F119" s="22"/>
      <c r="G119" s="54"/>
      <c r="H119" s="54"/>
      <c r="I119" s="54"/>
      <c r="J119" s="54"/>
      <c r="K119" s="217">
        <f t="shared" si="6"/>
        <v>0</v>
      </c>
      <c r="L119" s="23"/>
    </row>
    <row r="120" spans="2:12" x14ac:dyDescent="0.2">
      <c r="B120" s="353"/>
      <c r="C120" s="21"/>
      <c r="D120" s="21"/>
      <c r="E120" s="22"/>
      <c r="F120" s="22"/>
      <c r="G120" s="54"/>
      <c r="H120" s="54"/>
      <c r="I120" s="54"/>
      <c r="J120" s="54"/>
      <c r="K120" s="217">
        <f t="shared" si="6"/>
        <v>0</v>
      </c>
      <c r="L120" s="23"/>
    </row>
    <row r="121" spans="2:12" x14ac:dyDescent="0.2">
      <c r="B121" s="353"/>
      <c r="C121" s="21"/>
      <c r="D121" s="21"/>
      <c r="E121" s="22"/>
      <c r="F121" s="22"/>
      <c r="G121" s="54"/>
      <c r="H121" s="54"/>
      <c r="I121" s="54"/>
      <c r="J121" s="54"/>
      <c r="K121" s="217">
        <f t="shared" si="6"/>
        <v>0</v>
      </c>
      <c r="L121" s="23"/>
    </row>
    <row r="122" spans="2:12" x14ac:dyDescent="0.2">
      <c r="B122" s="353"/>
      <c r="C122" s="21"/>
      <c r="D122" s="21"/>
      <c r="E122" s="22"/>
      <c r="F122" s="22"/>
      <c r="G122" s="54"/>
      <c r="H122" s="54"/>
      <c r="I122" s="54"/>
      <c r="J122" s="54"/>
      <c r="K122" s="217">
        <f t="shared" si="6"/>
        <v>0</v>
      </c>
      <c r="L122" s="23"/>
    </row>
    <row r="123" spans="2:12" x14ac:dyDescent="0.2">
      <c r="B123" s="353"/>
      <c r="C123" s="21"/>
      <c r="D123" s="21"/>
      <c r="E123" s="22"/>
      <c r="F123" s="22"/>
      <c r="G123" s="54"/>
      <c r="H123" s="54"/>
      <c r="I123" s="54"/>
      <c r="J123" s="54"/>
      <c r="K123" s="217">
        <f t="shared" si="6"/>
        <v>0</v>
      </c>
      <c r="L123" s="23"/>
    </row>
    <row r="124" spans="2:12" x14ac:dyDescent="0.2">
      <c r="B124" s="353"/>
      <c r="C124" s="21"/>
      <c r="D124" s="21"/>
      <c r="E124" s="22"/>
      <c r="F124" s="22"/>
      <c r="G124" s="54"/>
      <c r="H124" s="54"/>
      <c r="I124" s="54"/>
      <c r="J124" s="54"/>
      <c r="K124" s="217">
        <f t="shared" si="6"/>
        <v>0</v>
      </c>
      <c r="L124" s="23"/>
    </row>
    <row r="125" spans="2:12" x14ac:dyDescent="0.2">
      <c r="B125" s="353"/>
      <c r="C125" s="21"/>
      <c r="D125" s="21"/>
      <c r="E125" s="22"/>
      <c r="F125" s="22"/>
      <c r="G125" s="54"/>
      <c r="H125" s="54"/>
      <c r="I125" s="54"/>
      <c r="J125" s="54"/>
      <c r="K125" s="217">
        <f t="shared" si="6"/>
        <v>0</v>
      </c>
      <c r="L125" s="23"/>
    </row>
    <row r="126" spans="2:12" x14ac:dyDescent="0.2">
      <c r="B126" s="356" t="s">
        <v>101</v>
      </c>
      <c r="C126" s="182"/>
      <c r="D126" s="182"/>
      <c r="E126" s="183"/>
      <c r="F126" s="183"/>
      <c r="G126" s="184"/>
      <c r="H126" s="184"/>
      <c r="I126" s="184"/>
      <c r="J126" s="184"/>
      <c r="K126" s="184"/>
      <c r="L126" s="185"/>
    </row>
    <row r="127" spans="2:12" x14ac:dyDescent="0.2">
      <c r="B127" s="353"/>
      <c r="C127" s="21"/>
      <c r="D127" s="21"/>
      <c r="E127" s="22"/>
      <c r="F127" s="22"/>
      <c r="G127" s="54"/>
      <c r="H127" s="54"/>
      <c r="I127" s="54"/>
      <c r="J127" s="54"/>
      <c r="K127" s="217">
        <f t="shared" si="6"/>
        <v>0</v>
      </c>
      <c r="L127" s="23"/>
    </row>
    <row r="128" spans="2:12" x14ac:dyDescent="0.2">
      <c r="B128" s="353"/>
      <c r="C128" s="21"/>
      <c r="D128" s="21"/>
      <c r="E128" s="22"/>
      <c r="F128" s="22"/>
      <c r="G128" s="54"/>
      <c r="H128" s="54"/>
      <c r="I128" s="54"/>
      <c r="J128" s="54"/>
      <c r="K128" s="217">
        <f t="shared" si="6"/>
        <v>0</v>
      </c>
      <c r="L128" s="23"/>
    </row>
    <row r="129" spans="2:12" x14ac:dyDescent="0.2">
      <c r="B129" s="353"/>
      <c r="C129" s="21"/>
      <c r="D129" s="21"/>
      <c r="E129" s="22"/>
      <c r="F129" s="22"/>
      <c r="G129" s="54"/>
      <c r="H129" s="54"/>
      <c r="I129" s="54"/>
      <c r="J129" s="54"/>
      <c r="K129" s="217">
        <f t="shared" si="6"/>
        <v>0</v>
      </c>
      <c r="L129" s="23"/>
    </row>
    <row r="130" spans="2:12" x14ac:dyDescent="0.2">
      <c r="B130" s="353"/>
      <c r="C130" s="21"/>
      <c r="D130" s="21"/>
      <c r="E130" s="22"/>
      <c r="F130" s="22"/>
      <c r="G130" s="54"/>
      <c r="H130" s="54"/>
      <c r="I130" s="54"/>
      <c r="J130" s="54"/>
      <c r="K130" s="217">
        <f t="shared" si="6"/>
        <v>0</v>
      </c>
      <c r="L130" s="23"/>
    </row>
    <row r="131" spans="2:12" ht="13.5" thickBot="1" x14ac:dyDescent="0.25">
      <c r="B131" s="353"/>
      <c r="C131" s="21"/>
      <c r="D131" s="21"/>
      <c r="E131" s="22"/>
      <c r="F131" s="22"/>
      <c r="G131" s="54"/>
      <c r="H131" s="54"/>
      <c r="I131" s="54"/>
      <c r="J131" s="54"/>
      <c r="K131" s="217">
        <f t="shared" si="6"/>
        <v>0</v>
      </c>
      <c r="L131" s="23"/>
    </row>
    <row r="132" spans="2:12" ht="13.5" thickBot="1" x14ac:dyDescent="0.25">
      <c r="B132" s="357" t="s">
        <v>108</v>
      </c>
      <c r="C132" s="196"/>
      <c r="D132" s="196"/>
      <c r="E132" s="197"/>
      <c r="F132" s="197"/>
      <c r="G132" s="190"/>
      <c r="H132" s="190"/>
      <c r="I132" s="190"/>
      <c r="J132" s="190"/>
      <c r="K132" s="206">
        <f>SUM(K116:K131)</f>
        <v>0</v>
      </c>
      <c r="L132" s="198"/>
    </row>
    <row r="133" spans="2:12" ht="15.75" thickBot="1" x14ac:dyDescent="0.25">
      <c r="B133" s="358" t="s">
        <v>98</v>
      </c>
      <c r="C133" s="441" t="s">
        <v>33</v>
      </c>
      <c r="D133" s="442"/>
      <c r="E133" s="442"/>
      <c r="F133" s="442"/>
      <c r="G133" s="442"/>
      <c r="H133" s="442"/>
      <c r="I133" s="442"/>
      <c r="J133" s="442"/>
      <c r="K133" s="442"/>
      <c r="L133" s="443"/>
    </row>
    <row r="134" spans="2:12" x14ac:dyDescent="0.2">
      <c r="B134" s="353"/>
      <c r="C134" s="21"/>
      <c r="D134" s="21"/>
      <c r="E134" s="22"/>
      <c r="F134" s="22"/>
      <c r="G134" s="54"/>
      <c r="H134" s="54"/>
      <c r="I134" s="54"/>
      <c r="J134" s="54"/>
      <c r="K134" s="217">
        <f t="shared" ref="K134:K149" si="7">SUM(H134:I134)*F134+(SUM(J134,G134)*E134*F134)</f>
        <v>0</v>
      </c>
      <c r="L134" s="23"/>
    </row>
    <row r="135" spans="2:12" x14ac:dyDescent="0.2">
      <c r="B135" s="353"/>
      <c r="C135" s="21"/>
      <c r="D135" s="21"/>
      <c r="E135" s="22"/>
      <c r="F135" s="22"/>
      <c r="G135" s="54"/>
      <c r="H135" s="54"/>
      <c r="I135" s="54"/>
      <c r="J135" s="54"/>
      <c r="K135" s="217">
        <f t="shared" si="7"/>
        <v>0</v>
      </c>
      <c r="L135" s="23"/>
    </row>
    <row r="136" spans="2:12" x14ac:dyDescent="0.2">
      <c r="B136" s="353"/>
      <c r="C136" s="21"/>
      <c r="D136" s="21"/>
      <c r="E136" s="22"/>
      <c r="F136" s="22"/>
      <c r="G136" s="54"/>
      <c r="H136" s="54"/>
      <c r="I136" s="54"/>
      <c r="J136" s="54"/>
      <c r="K136" s="217">
        <f t="shared" si="7"/>
        <v>0</v>
      </c>
      <c r="L136" s="23"/>
    </row>
    <row r="137" spans="2:12" x14ac:dyDescent="0.2">
      <c r="B137" s="353"/>
      <c r="C137" s="21"/>
      <c r="D137" s="21"/>
      <c r="E137" s="22"/>
      <c r="F137" s="22"/>
      <c r="G137" s="54"/>
      <c r="H137" s="54"/>
      <c r="I137" s="54"/>
      <c r="J137" s="54"/>
      <c r="K137" s="217">
        <f t="shared" si="7"/>
        <v>0</v>
      </c>
      <c r="L137" s="23"/>
    </row>
    <row r="138" spans="2:12" x14ac:dyDescent="0.2">
      <c r="B138" s="353"/>
      <c r="C138" s="21"/>
      <c r="D138" s="21"/>
      <c r="E138" s="22"/>
      <c r="F138" s="22"/>
      <c r="G138" s="54"/>
      <c r="H138" s="54"/>
      <c r="I138" s="54"/>
      <c r="J138" s="54"/>
      <c r="K138" s="217">
        <f t="shared" si="7"/>
        <v>0</v>
      </c>
      <c r="L138" s="23"/>
    </row>
    <row r="139" spans="2:12" x14ac:dyDescent="0.2">
      <c r="B139" s="353"/>
      <c r="C139" s="21"/>
      <c r="D139" s="21"/>
      <c r="E139" s="22"/>
      <c r="F139" s="22"/>
      <c r="G139" s="54"/>
      <c r="H139" s="54"/>
      <c r="I139" s="54"/>
      <c r="J139" s="54"/>
      <c r="K139" s="217">
        <f t="shared" si="7"/>
        <v>0</v>
      </c>
      <c r="L139" s="23"/>
    </row>
    <row r="140" spans="2:12" x14ac:dyDescent="0.2">
      <c r="B140" s="353"/>
      <c r="C140" s="21"/>
      <c r="D140" s="21"/>
      <c r="E140" s="22"/>
      <c r="F140" s="22"/>
      <c r="G140" s="54"/>
      <c r="H140" s="54"/>
      <c r="I140" s="54"/>
      <c r="J140" s="54"/>
      <c r="K140" s="217">
        <f t="shared" si="7"/>
        <v>0</v>
      </c>
      <c r="L140" s="23"/>
    </row>
    <row r="141" spans="2:12" x14ac:dyDescent="0.2">
      <c r="B141" s="353"/>
      <c r="C141" s="21"/>
      <c r="D141" s="21"/>
      <c r="E141" s="22"/>
      <c r="F141" s="22"/>
      <c r="G141" s="54"/>
      <c r="H141" s="54"/>
      <c r="I141" s="54"/>
      <c r="J141" s="54"/>
      <c r="K141" s="217">
        <f t="shared" si="7"/>
        <v>0</v>
      </c>
      <c r="L141" s="23"/>
    </row>
    <row r="142" spans="2:12" x14ac:dyDescent="0.2">
      <c r="B142" s="353"/>
      <c r="C142" s="21"/>
      <c r="D142" s="21"/>
      <c r="E142" s="22"/>
      <c r="F142" s="22"/>
      <c r="G142" s="54"/>
      <c r="H142" s="54"/>
      <c r="I142" s="54"/>
      <c r="J142" s="54"/>
      <c r="K142" s="217">
        <f t="shared" si="7"/>
        <v>0</v>
      </c>
      <c r="L142" s="23"/>
    </row>
    <row r="143" spans="2:12" x14ac:dyDescent="0.2">
      <c r="B143" s="353"/>
      <c r="C143" s="21"/>
      <c r="D143" s="21"/>
      <c r="E143" s="22"/>
      <c r="F143" s="22"/>
      <c r="G143" s="54"/>
      <c r="H143" s="54"/>
      <c r="I143" s="54"/>
      <c r="J143" s="54"/>
      <c r="K143" s="217">
        <f t="shared" si="7"/>
        <v>0</v>
      </c>
      <c r="L143" s="23"/>
    </row>
    <row r="144" spans="2:12" x14ac:dyDescent="0.2">
      <c r="B144" s="356" t="s">
        <v>101</v>
      </c>
      <c r="C144" s="182"/>
      <c r="D144" s="182"/>
      <c r="E144" s="183"/>
      <c r="F144" s="183"/>
      <c r="G144" s="184"/>
      <c r="H144" s="184"/>
      <c r="I144" s="184"/>
      <c r="J144" s="184"/>
      <c r="K144" s="184"/>
      <c r="L144" s="185"/>
    </row>
    <row r="145" spans="2:12" x14ac:dyDescent="0.2">
      <c r="B145" s="353"/>
      <c r="C145" s="21"/>
      <c r="D145" s="21"/>
      <c r="E145" s="22"/>
      <c r="F145" s="22"/>
      <c r="G145" s="54"/>
      <c r="H145" s="54"/>
      <c r="I145" s="54"/>
      <c r="J145" s="54"/>
      <c r="K145" s="217">
        <f t="shared" si="7"/>
        <v>0</v>
      </c>
      <c r="L145" s="23"/>
    </row>
    <row r="146" spans="2:12" x14ac:dyDescent="0.2">
      <c r="B146" s="353"/>
      <c r="C146" s="21"/>
      <c r="D146" s="21"/>
      <c r="E146" s="22"/>
      <c r="F146" s="22"/>
      <c r="G146" s="54"/>
      <c r="H146" s="54"/>
      <c r="I146" s="54"/>
      <c r="J146" s="54"/>
      <c r="K146" s="217">
        <f t="shared" si="7"/>
        <v>0</v>
      </c>
      <c r="L146" s="23"/>
    </row>
    <row r="147" spans="2:12" x14ac:dyDescent="0.2">
      <c r="B147" s="353"/>
      <c r="C147" s="21"/>
      <c r="D147" s="21"/>
      <c r="E147" s="22"/>
      <c r="F147" s="22"/>
      <c r="G147" s="54"/>
      <c r="H147" s="54"/>
      <c r="I147" s="54"/>
      <c r="J147" s="54"/>
      <c r="K147" s="217">
        <f t="shared" si="7"/>
        <v>0</v>
      </c>
      <c r="L147" s="23"/>
    </row>
    <row r="148" spans="2:12" x14ac:dyDescent="0.2">
      <c r="B148" s="353"/>
      <c r="C148" s="21"/>
      <c r="D148" s="21"/>
      <c r="E148" s="22"/>
      <c r="F148" s="22"/>
      <c r="G148" s="54"/>
      <c r="H148" s="54"/>
      <c r="I148" s="54"/>
      <c r="J148" s="54"/>
      <c r="K148" s="217">
        <f t="shared" si="7"/>
        <v>0</v>
      </c>
      <c r="L148" s="23"/>
    </row>
    <row r="149" spans="2:12" ht="13.5" thickBot="1" x14ac:dyDescent="0.25">
      <c r="B149" s="353"/>
      <c r="C149" s="21"/>
      <c r="D149" s="21"/>
      <c r="E149" s="22"/>
      <c r="F149" s="22"/>
      <c r="G149" s="54"/>
      <c r="H149" s="54"/>
      <c r="I149" s="54"/>
      <c r="J149" s="54"/>
      <c r="K149" s="217">
        <f t="shared" si="7"/>
        <v>0</v>
      </c>
      <c r="L149" s="23"/>
    </row>
    <row r="150" spans="2:12" ht="13.5" thickBot="1" x14ac:dyDescent="0.25">
      <c r="B150" s="357" t="s">
        <v>109</v>
      </c>
      <c r="C150" s="196"/>
      <c r="D150" s="196"/>
      <c r="E150" s="197"/>
      <c r="F150" s="197"/>
      <c r="G150" s="190"/>
      <c r="H150" s="190"/>
      <c r="I150" s="190"/>
      <c r="J150" s="190"/>
      <c r="K150" s="190">
        <f>SUM(K134:K149)</f>
        <v>0</v>
      </c>
      <c r="L150" s="198"/>
    </row>
    <row r="151" spans="2:12" ht="15.75" thickBot="1" x14ac:dyDescent="0.25">
      <c r="B151" s="358" t="s">
        <v>98</v>
      </c>
      <c r="C151" s="441" t="s">
        <v>34</v>
      </c>
      <c r="D151" s="442"/>
      <c r="E151" s="442"/>
      <c r="F151" s="442"/>
      <c r="G151" s="442"/>
      <c r="H151" s="442"/>
      <c r="I151" s="442"/>
      <c r="J151" s="442"/>
      <c r="K151" s="442"/>
      <c r="L151" s="443"/>
    </row>
    <row r="152" spans="2:12" x14ac:dyDescent="0.2">
      <c r="B152" s="353"/>
      <c r="C152" s="21"/>
      <c r="D152" s="21"/>
      <c r="E152" s="22"/>
      <c r="F152" s="22"/>
      <c r="G152" s="54"/>
      <c r="H152" s="54"/>
      <c r="I152" s="54"/>
      <c r="J152" s="54"/>
      <c r="K152" s="217">
        <f t="shared" ref="K152:K167" si="8">SUM(H152:I152)*F152+(SUM(J152,G152)*E152*F152)</f>
        <v>0</v>
      </c>
      <c r="L152" s="23"/>
    </row>
    <row r="153" spans="2:12" x14ac:dyDescent="0.2">
      <c r="B153" s="353"/>
      <c r="C153" s="21"/>
      <c r="D153" s="21"/>
      <c r="E153" s="22"/>
      <c r="F153" s="22"/>
      <c r="G153" s="54"/>
      <c r="H153" s="54"/>
      <c r="I153" s="54"/>
      <c r="J153" s="54"/>
      <c r="K153" s="217">
        <f t="shared" si="8"/>
        <v>0</v>
      </c>
      <c r="L153" s="23"/>
    </row>
    <row r="154" spans="2:12" x14ac:dyDescent="0.2">
      <c r="B154" s="353"/>
      <c r="C154" s="21"/>
      <c r="D154" s="21"/>
      <c r="E154" s="22"/>
      <c r="F154" s="22"/>
      <c r="G154" s="54"/>
      <c r="H154" s="54"/>
      <c r="I154" s="54"/>
      <c r="J154" s="54"/>
      <c r="K154" s="217">
        <f t="shared" si="8"/>
        <v>0</v>
      </c>
      <c r="L154" s="23"/>
    </row>
    <row r="155" spans="2:12" x14ac:dyDescent="0.2">
      <c r="B155" s="353"/>
      <c r="C155" s="21"/>
      <c r="D155" s="21"/>
      <c r="E155" s="22"/>
      <c r="F155" s="22"/>
      <c r="G155" s="54"/>
      <c r="H155" s="54"/>
      <c r="I155" s="54"/>
      <c r="J155" s="54"/>
      <c r="K155" s="217">
        <f t="shared" si="8"/>
        <v>0</v>
      </c>
      <c r="L155" s="23"/>
    </row>
    <row r="156" spans="2:12" x14ac:dyDescent="0.2">
      <c r="B156" s="353"/>
      <c r="C156" s="21"/>
      <c r="D156" s="21"/>
      <c r="E156" s="22"/>
      <c r="F156" s="22"/>
      <c r="G156" s="54"/>
      <c r="H156" s="54"/>
      <c r="I156" s="54"/>
      <c r="J156" s="54"/>
      <c r="K156" s="217">
        <f t="shared" si="8"/>
        <v>0</v>
      </c>
      <c r="L156" s="23"/>
    </row>
    <row r="157" spans="2:12" x14ac:dyDescent="0.2">
      <c r="B157" s="353"/>
      <c r="C157" s="21"/>
      <c r="D157" s="21"/>
      <c r="E157" s="22"/>
      <c r="F157" s="22"/>
      <c r="G157" s="54"/>
      <c r="H157" s="54"/>
      <c r="I157" s="54"/>
      <c r="J157" s="54"/>
      <c r="K157" s="217">
        <f t="shared" si="8"/>
        <v>0</v>
      </c>
      <c r="L157" s="23"/>
    </row>
    <row r="158" spans="2:12" x14ac:dyDescent="0.2">
      <c r="B158" s="353"/>
      <c r="C158" s="21"/>
      <c r="D158" s="21"/>
      <c r="E158" s="22"/>
      <c r="F158" s="22"/>
      <c r="G158" s="54"/>
      <c r="H158" s="54"/>
      <c r="I158" s="54"/>
      <c r="J158" s="54"/>
      <c r="K158" s="217">
        <f t="shared" si="8"/>
        <v>0</v>
      </c>
      <c r="L158" s="23"/>
    </row>
    <row r="159" spans="2:12" x14ac:dyDescent="0.2">
      <c r="B159" s="353"/>
      <c r="C159" s="21"/>
      <c r="D159" s="21"/>
      <c r="E159" s="22"/>
      <c r="F159" s="22"/>
      <c r="G159" s="54"/>
      <c r="H159" s="54"/>
      <c r="I159" s="54"/>
      <c r="J159" s="54"/>
      <c r="K159" s="217">
        <f t="shared" si="8"/>
        <v>0</v>
      </c>
      <c r="L159" s="23"/>
    </row>
    <row r="160" spans="2:12" x14ac:dyDescent="0.2">
      <c r="B160" s="353"/>
      <c r="C160" s="21"/>
      <c r="D160" s="21"/>
      <c r="E160" s="22"/>
      <c r="F160" s="22"/>
      <c r="G160" s="54"/>
      <c r="H160" s="54"/>
      <c r="I160" s="54"/>
      <c r="J160" s="54"/>
      <c r="K160" s="217">
        <f t="shared" si="8"/>
        <v>0</v>
      </c>
      <c r="L160" s="23"/>
    </row>
    <row r="161" spans="2:12" x14ac:dyDescent="0.2">
      <c r="B161" s="353"/>
      <c r="C161" s="21"/>
      <c r="D161" s="21"/>
      <c r="E161" s="22"/>
      <c r="F161" s="22"/>
      <c r="G161" s="54"/>
      <c r="H161" s="54"/>
      <c r="I161" s="54"/>
      <c r="J161" s="54"/>
      <c r="K161" s="217">
        <f t="shared" si="8"/>
        <v>0</v>
      </c>
      <c r="L161" s="23"/>
    </row>
    <row r="162" spans="2:12" x14ac:dyDescent="0.2">
      <c r="B162" s="356" t="s">
        <v>101</v>
      </c>
      <c r="C162" s="182"/>
      <c r="D162" s="182"/>
      <c r="E162" s="183"/>
      <c r="F162" s="183"/>
      <c r="G162" s="184"/>
      <c r="H162" s="184"/>
      <c r="I162" s="184"/>
      <c r="J162" s="184"/>
      <c r="K162" s="184"/>
      <c r="L162" s="185"/>
    </row>
    <row r="163" spans="2:12" x14ac:dyDescent="0.2">
      <c r="B163" s="353"/>
      <c r="C163" s="21"/>
      <c r="D163" s="21"/>
      <c r="E163" s="22"/>
      <c r="F163" s="22"/>
      <c r="G163" s="54"/>
      <c r="H163" s="54"/>
      <c r="I163" s="54"/>
      <c r="J163" s="54"/>
      <c r="K163" s="217">
        <f t="shared" si="8"/>
        <v>0</v>
      </c>
      <c r="L163" s="23"/>
    </row>
    <row r="164" spans="2:12" x14ac:dyDescent="0.2">
      <c r="B164" s="353"/>
      <c r="C164" s="21"/>
      <c r="D164" s="21"/>
      <c r="E164" s="22"/>
      <c r="F164" s="22"/>
      <c r="G164" s="54"/>
      <c r="H164" s="54"/>
      <c r="I164" s="54"/>
      <c r="J164" s="54"/>
      <c r="K164" s="217">
        <f t="shared" si="8"/>
        <v>0</v>
      </c>
      <c r="L164" s="23"/>
    </row>
    <row r="165" spans="2:12" x14ac:dyDescent="0.2">
      <c r="B165" s="353"/>
      <c r="C165" s="21"/>
      <c r="D165" s="21"/>
      <c r="E165" s="22"/>
      <c r="F165" s="22"/>
      <c r="G165" s="54"/>
      <c r="H165" s="54"/>
      <c r="I165" s="54"/>
      <c r="J165" s="54"/>
      <c r="K165" s="217">
        <f t="shared" si="8"/>
        <v>0</v>
      </c>
      <c r="L165" s="23"/>
    </row>
    <row r="166" spans="2:12" x14ac:dyDescent="0.2">
      <c r="B166" s="353"/>
      <c r="C166" s="21"/>
      <c r="D166" s="21"/>
      <c r="E166" s="22"/>
      <c r="F166" s="22"/>
      <c r="G166" s="54"/>
      <c r="H166" s="54"/>
      <c r="I166" s="54"/>
      <c r="J166" s="54"/>
      <c r="K166" s="217">
        <f t="shared" si="8"/>
        <v>0</v>
      </c>
      <c r="L166" s="23"/>
    </row>
    <row r="167" spans="2:12" ht="13.5" thickBot="1" x14ac:dyDescent="0.25">
      <c r="B167" s="353"/>
      <c r="C167" s="21"/>
      <c r="D167" s="21"/>
      <c r="E167" s="22"/>
      <c r="F167" s="22"/>
      <c r="G167" s="54"/>
      <c r="H167" s="54"/>
      <c r="I167" s="54"/>
      <c r="J167" s="54"/>
      <c r="K167" s="217">
        <f t="shared" si="8"/>
        <v>0</v>
      </c>
      <c r="L167" s="23"/>
    </row>
    <row r="168" spans="2:12" ht="13.5" thickBot="1" x14ac:dyDescent="0.25">
      <c r="B168" s="357" t="s">
        <v>110</v>
      </c>
      <c r="C168" s="196"/>
      <c r="D168" s="196"/>
      <c r="E168" s="197"/>
      <c r="F168" s="197"/>
      <c r="G168" s="190"/>
      <c r="H168" s="190"/>
      <c r="I168" s="190"/>
      <c r="J168" s="190"/>
      <c r="K168" s="190">
        <f>SUM(K152:K167)</f>
        <v>0</v>
      </c>
      <c r="L168" s="198"/>
    </row>
    <row r="169" spans="2:12" ht="15.75" thickBot="1" x14ac:dyDescent="0.25">
      <c r="B169" s="358" t="s">
        <v>98</v>
      </c>
      <c r="C169" s="441" t="s">
        <v>35</v>
      </c>
      <c r="D169" s="442"/>
      <c r="E169" s="442"/>
      <c r="F169" s="442"/>
      <c r="G169" s="442"/>
      <c r="H169" s="442"/>
      <c r="I169" s="442"/>
      <c r="J169" s="442"/>
      <c r="K169" s="442"/>
      <c r="L169" s="443"/>
    </row>
    <row r="170" spans="2:12" x14ac:dyDescent="0.2">
      <c r="B170" s="353"/>
      <c r="C170" s="21"/>
      <c r="D170" s="21"/>
      <c r="E170" s="22"/>
      <c r="F170" s="22"/>
      <c r="G170" s="54"/>
      <c r="H170" s="54"/>
      <c r="I170" s="54"/>
      <c r="J170" s="54"/>
      <c r="K170" s="217">
        <f t="shared" ref="K170:K185" si="9">SUM(H170:I170)*F170+(SUM(J170,G170)*E170*F170)</f>
        <v>0</v>
      </c>
      <c r="L170" s="23"/>
    </row>
    <row r="171" spans="2:12" x14ac:dyDescent="0.2">
      <c r="B171" s="353"/>
      <c r="C171" s="21"/>
      <c r="D171" s="21"/>
      <c r="E171" s="22"/>
      <c r="F171" s="22"/>
      <c r="G171" s="54"/>
      <c r="H171" s="54"/>
      <c r="I171" s="54"/>
      <c r="J171" s="54"/>
      <c r="K171" s="217">
        <f t="shared" si="9"/>
        <v>0</v>
      </c>
      <c r="L171" s="23"/>
    </row>
    <row r="172" spans="2:12" x14ac:dyDescent="0.2">
      <c r="B172" s="353"/>
      <c r="C172" s="21"/>
      <c r="D172" s="21"/>
      <c r="E172" s="22"/>
      <c r="F172" s="22"/>
      <c r="G172" s="54"/>
      <c r="H172" s="54"/>
      <c r="I172" s="54"/>
      <c r="J172" s="54"/>
      <c r="K172" s="217">
        <f t="shared" si="9"/>
        <v>0</v>
      </c>
      <c r="L172" s="23"/>
    </row>
    <row r="173" spans="2:12" x14ac:dyDescent="0.2">
      <c r="B173" s="353"/>
      <c r="C173" s="21"/>
      <c r="D173" s="21"/>
      <c r="E173" s="22"/>
      <c r="F173" s="22"/>
      <c r="G173" s="54"/>
      <c r="H173" s="54"/>
      <c r="I173" s="54"/>
      <c r="J173" s="54"/>
      <c r="K173" s="217">
        <f t="shared" si="9"/>
        <v>0</v>
      </c>
      <c r="L173" s="23"/>
    </row>
    <row r="174" spans="2:12" x14ac:dyDescent="0.2">
      <c r="B174" s="353"/>
      <c r="C174" s="21"/>
      <c r="D174" s="21"/>
      <c r="E174" s="22"/>
      <c r="F174" s="22"/>
      <c r="G174" s="54"/>
      <c r="H174" s="54"/>
      <c r="I174" s="54"/>
      <c r="J174" s="54"/>
      <c r="K174" s="217">
        <f t="shared" si="9"/>
        <v>0</v>
      </c>
      <c r="L174" s="23"/>
    </row>
    <row r="175" spans="2:12" x14ac:dyDescent="0.2">
      <c r="B175" s="353"/>
      <c r="C175" s="21"/>
      <c r="D175" s="21"/>
      <c r="E175" s="22"/>
      <c r="F175" s="22"/>
      <c r="G175" s="54"/>
      <c r="H175" s="54"/>
      <c r="I175" s="54"/>
      <c r="J175" s="54"/>
      <c r="K175" s="217">
        <f t="shared" si="9"/>
        <v>0</v>
      </c>
      <c r="L175" s="23"/>
    </row>
    <row r="176" spans="2:12" x14ac:dyDescent="0.2">
      <c r="B176" s="353"/>
      <c r="C176" s="21"/>
      <c r="D176" s="21"/>
      <c r="E176" s="22"/>
      <c r="F176" s="22"/>
      <c r="G176" s="54"/>
      <c r="H176" s="54"/>
      <c r="I176" s="54"/>
      <c r="J176" s="54"/>
      <c r="K176" s="217">
        <f t="shared" si="9"/>
        <v>0</v>
      </c>
      <c r="L176" s="23"/>
    </row>
    <row r="177" spans="2:12" x14ac:dyDescent="0.2">
      <c r="B177" s="353"/>
      <c r="C177" s="21"/>
      <c r="D177" s="21"/>
      <c r="E177" s="22"/>
      <c r="F177" s="22"/>
      <c r="G177" s="54"/>
      <c r="H177" s="54"/>
      <c r="I177" s="54"/>
      <c r="J177" s="54"/>
      <c r="K177" s="217">
        <f t="shared" si="9"/>
        <v>0</v>
      </c>
      <c r="L177" s="23"/>
    </row>
    <row r="178" spans="2:12" x14ac:dyDescent="0.2">
      <c r="B178" s="353"/>
      <c r="C178" s="21"/>
      <c r="D178" s="21"/>
      <c r="E178" s="22"/>
      <c r="F178" s="22"/>
      <c r="G178" s="54"/>
      <c r="H178" s="54"/>
      <c r="I178" s="54"/>
      <c r="J178" s="54"/>
      <c r="K178" s="217">
        <f t="shared" si="9"/>
        <v>0</v>
      </c>
      <c r="L178" s="23"/>
    </row>
    <row r="179" spans="2:12" x14ac:dyDescent="0.2">
      <c r="B179" s="353"/>
      <c r="C179" s="21"/>
      <c r="D179" s="21"/>
      <c r="E179" s="22"/>
      <c r="F179" s="22"/>
      <c r="G179" s="54"/>
      <c r="H179" s="54"/>
      <c r="I179" s="54"/>
      <c r="J179" s="54"/>
      <c r="K179" s="217">
        <f t="shared" si="9"/>
        <v>0</v>
      </c>
      <c r="L179" s="23"/>
    </row>
    <row r="180" spans="2:12" x14ac:dyDescent="0.2">
      <c r="B180" s="356" t="s">
        <v>101</v>
      </c>
      <c r="C180" s="182"/>
      <c r="D180" s="182"/>
      <c r="E180" s="183"/>
      <c r="F180" s="183"/>
      <c r="G180" s="184"/>
      <c r="H180" s="184"/>
      <c r="I180" s="184"/>
      <c r="J180" s="184"/>
      <c r="K180" s="184"/>
      <c r="L180" s="185"/>
    </row>
    <row r="181" spans="2:12" x14ac:dyDescent="0.2">
      <c r="B181" s="353"/>
      <c r="C181" s="21"/>
      <c r="D181" s="21"/>
      <c r="E181" s="22"/>
      <c r="F181" s="22"/>
      <c r="G181" s="54"/>
      <c r="H181" s="54"/>
      <c r="I181" s="54"/>
      <c r="J181" s="54"/>
      <c r="K181" s="217">
        <f t="shared" si="9"/>
        <v>0</v>
      </c>
      <c r="L181" s="23"/>
    </row>
    <row r="182" spans="2:12" x14ac:dyDescent="0.2">
      <c r="B182" s="353"/>
      <c r="C182" s="21"/>
      <c r="D182" s="21"/>
      <c r="E182" s="22"/>
      <c r="F182" s="22"/>
      <c r="G182" s="54"/>
      <c r="H182" s="54"/>
      <c r="I182" s="54"/>
      <c r="J182" s="54"/>
      <c r="K182" s="217">
        <f t="shared" si="9"/>
        <v>0</v>
      </c>
      <c r="L182" s="23"/>
    </row>
    <row r="183" spans="2:12" x14ac:dyDescent="0.2">
      <c r="B183" s="353"/>
      <c r="C183" s="21"/>
      <c r="D183" s="21"/>
      <c r="E183" s="22"/>
      <c r="F183" s="22"/>
      <c r="G183" s="54"/>
      <c r="H183" s="54"/>
      <c r="I183" s="54"/>
      <c r="J183" s="54"/>
      <c r="K183" s="217">
        <f t="shared" si="9"/>
        <v>0</v>
      </c>
      <c r="L183" s="23"/>
    </row>
    <row r="184" spans="2:12" x14ac:dyDescent="0.2">
      <c r="B184" s="353"/>
      <c r="C184" s="21"/>
      <c r="D184" s="21"/>
      <c r="E184" s="22"/>
      <c r="F184" s="22"/>
      <c r="G184" s="54"/>
      <c r="H184" s="54"/>
      <c r="I184" s="54"/>
      <c r="J184" s="54"/>
      <c r="K184" s="217">
        <f t="shared" si="9"/>
        <v>0</v>
      </c>
      <c r="L184" s="23"/>
    </row>
    <row r="185" spans="2:12" ht="13.5" thickBot="1" x14ac:dyDescent="0.25">
      <c r="B185" s="353"/>
      <c r="C185" s="21"/>
      <c r="D185" s="21"/>
      <c r="E185" s="22"/>
      <c r="F185" s="22"/>
      <c r="G185" s="54"/>
      <c r="H185" s="54"/>
      <c r="I185" s="54"/>
      <c r="J185" s="54"/>
      <c r="K185" s="217">
        <f t="shared" si="9"/>
        <v>0</v>
      </c>
      <c r="L185" s="23"/>
    </row>
    <row r="186" spans="2:12" ht="13.5" thickBot="1" x14ac:dyDescent="0.25">
      <c r="B186" s="357" t="s">
        <v>111</v>
      </c>
      <c r="C186" s="196"/>
      <c r="D186" s="196"/>
      <c r="E186" s="197"/>
      <c r="F186" s="197"/>
      <c r="G186" s="190"/>
      <c r="H186" s="190"/>
      <c r="I186" s="190"/>
      <c r="J186" s="190"/>
      <c r="K186" s="190">
        <f>SUM(K170:K185)</f>
        <v>0</v>
      </c>
      <c r="L186" s="198"/>
    </row>
    <row r="187" spans="2:12" ht="15.75" thickBot="1" x14ac:dyDescent="0.25">
      <c r="B187" s="358" t="s">
        <v>98</v>
      </c>
      <c r="C187" s="441" t="s">
        <v>36</v>
      </c>
      <c r="D187" s="442"/>
      <c r="E187" s="442"/>
      <c r="F187" s="442"/>
      <c r="G187" s="442"/>
      <c r="H187" s="442"/>
      <c r="I187" s="442"/>
      <c r="J187" s="442"/>
      <c r="K187" s="442"/>
      <c r="L187" s="443"/>
    </row>
    <row r="188" spans="2:12" x14ac:dyDescent="0.2">
      <c r="B188" s="353"/>
      <c r="C188" s="21"/>
      <c r="D188" s="21"/>
      <c r="E188" s="22"/>
      <c r="F188" s="22"/>
      <c r="G188" s="54"/>
      <c r="H188" s="54"/>
      <c r="I188" s="54"/>
      <c r="J188" s="54"/>
      <c r="K188" s="217">
        <f t="shared" ref="K188:K203" si="10">SUM(H188:I188)*F188+(SUM(J188,G188)*E188*F188)</f>
        <v>0</v>
      </c>
      <c r="L188" s="23"/>
    </row>
    <row r="189" spans="2:12" x14ac:dyDescent="0.2">
      <c r="B189" s="353"/>
      <c r="C189" s="21"/>
      <c r="D189" s="21"/>
      <c r="E189" s="22"/>
      <c r="F189" s="22"/>
      <c r="G189" s="54"/>
      <c r="H189" s="54"/>
      <c r="I189" s="54"/>
      <c r="J189" s="54"/>
      <c r="K189" s="217">
        <f t="shared" si="10"/>
        <v>0</v>
      </c>
      <c r="L189" s="23"/>
    </row>
    <row r="190" spans="2:12" x14ac:dyDescent="0.2">
      <c r="B190" s="353"/>
      <c r="C190" s="21"/>
      <c r="D190" s="21"/>
      <c r="E190" s="22"/>
      <c r="F190" s="22"/>
      <c r="G190" s="54"/>
      <c r="H190" s="54"/>
      <c r="I190" s="54"/>
      <c r="J190" s="54"/>
      <c r="K190" s="217">
        <f t="shared" si="10"/>
        <v>0</v>
      </c>
      <c r="L190" s="23"/>
    </row>
    <row r="191" spans="2:12" x14ac:dyDescent="0.2">
      <c r="B191" s="353"/>
      <c r="C191" s="21"/>
      <c r="D191" s="21"/>
      <c r="E191" s="22"/>
      <c r="F191" s="22"/>
      <c r="G191" s="54"/>
      <c r="H191" s="54"/>
      <c r="I191" s="54"/>
      <c r="J191" s="54"/>
      <c r="K191" s="217">
        <f t="shared" si="10"/>
        <v>0</v>
      </c>
      <c r="L191" s="23"/>
    </row>
    <row r="192" spans="2:12" x14ac:dyDescent="0.2">
      <c r="B192" s="353"/>
      <c r="C192" s="21"/>
      <c r="D192" s="21"/>
      <c r="E192" s="22"/>
      <c r="F192" s="22"/>
      <c r="G192" s="54"/>
      <c r="H192" s="54"/>
      <c r="I192" s="54"/>
      <c r="J192" s="54"/>
      <c r="K192" s="217">
        <f t="shared" si="10"/>
        <v>0</v>
      </c>
      <c r="L192" s="23"/>
    </row>
    <row r="193" spans="2:12" x14ac:dyDescent="0.2">
      <c r="B193" s="353"/>
      <c r="C193" s="21"/>
      <c r="D193" s="21"/>
      <c r="E193" s="22"/>
      <c r="F193" s="22"/>
      <c r="G193" s="54"/>
      <c r="H193" s="54"/>
      <c r="I193" s="54"/>
      <c r="J193" s="54"/>
      <c r="K193" s="217">
        <f t="shared" si="10"/>
        <v>0</v>
      </c>
      <c r="L193" s="23"/>
    </row>
    <row r="194" spans="2:12" x14ac:dyDescent="0.2">
      <c r="B194" s="353"/>
      <c r="C194" s="21"/>
      <c r="D194" s="21"/>
      <c r="E194" s="22"/>
      <c r="F194" s="22"/>
      <c r="G194" s="54"/>
      <c r="H194" s="54"/>
      <c r="I194" s="54"/>
      <c r="J194" s="54"/>
      <c r="K194" s="217">
        <f t="shared" si="10"/>
        <v>0</v>
      </c>
      <c r="L194" s="23"/>
    </row>
    <row r="195" spans="2:12" x14ac:dyDescent="0.2">
      <c r="B195" s="353"/>
      <c r="C195" s="21"/>
      <c r="D195" s="21"/>
      <c r="E195" s="22"/>
      <c r="F195" s="22"/>
      <c r="G195" s="54"/>
      <c r="H195" s="54"/>
      <c r="I195" s="54"/>
      <c r="J195" s="54"/>
      <c r="K195" s="217">
        <f t="shared" si="10"/>
        <v>0</v>
      </c>
      <c r="L195" s="23"/>
    </row>
    <row r="196" spans="2:12" x14ac:dyDescent="0.2">
      <c r="B196" s="353"/>
      <c r="C196" s="21"/>
      <c r="D196" s="21"/>
      <c r="E196" s="22"/>
      <c r="F196" s="22"/>
      <c r="G196" s="54"/>
      <c r="H196" s="54"/>
      <c r="I196" s="54"/>
      <c r="J196" s="54"/>
      <c r="K196" s="217">
        <f t="shared" si="10"/>
        <v>0</v>
      </c>
      <c r="L196" s="23"/>
    </row>
    <row r="197" spans="2:12" x14ac:dyDescent="0.2">
      <c r="B197" s="353"/>
      <c r="C197" s="21"/>
      <c r="D197" s="21"/>
      <c r="E197" s="22"/>
      <c r="F197" s="22"/>
      <c r="G197" s="54"/>
      <c r="H197" s="54"/>
      <c r="I197" s="54"/>
      <c r="J197" s="54"/>
      <c r="K197" s="217">
        <f t="shared" si="10"/>
        <v>0</v>
      </c>
      <c r="L197" s="23"/>
    </row>
    <row r="198" spans="2:12" x14ac:dyDescent="0.2">
      <c r="B198" s="356" t="s">
        <v>101</v>
      </c>
      <c r="C198" s="182"/>
      <c r="D198" s="182"/>
      <c r="E198" s="183"/>
      <c r="F198" s="183"/>
      <c r="G198" s="184"/>
      <c r="H198" s="184"/>
      <c r="I198" s="184"/>
      <c r="J198" s="184"/>
      <c r="K198" s="184"/>
      <c r="L198" s="185"/>
    </row>
    <row r="199" spans="2:12" x14ac:dyDescent="0.2">
      <c r="B199" s="353"/>
      <c r="C199" s="21"/>
      <c r="D199" s="21"/>
      <c r="E199" s="22"/>
      <c r="F199" s="22"/>
      <c r="G199" s="54"/>
      <c r="H199" s="54"/>
      <c r="I199" s="54"/>
      <c r="J199" s="54"/>
      <c r="K199" s="217">
        <f t="shared" si="10"/>
        <v>0</v>
      </c>
      <c r="L199" s="23"/>
    </row>
    <row r="200" spans="2:12" x14ac:dyDescent="0.2">
      <c r="B200" s="353"/>
      <c r="C200" s="21"/>
      <c r="D200" s="21"/>
      <c r="E200" s="22"/>
      <c r="F200" s="22"/>
      <c r="G200" s="54"/>
      <c r="H200" s="54"/>
      <c r="I200" s="54"/>
      <c r="J200" s="54"/>
      <c r="K200" s="217">
        <f t="shared" si="10"/>
        <v>0</v>
      </c>
      <c r="L200" s="23"/>
    </row>
    <row r="201" spans="2:12" x14ac:dyDescent="0.2">
      <c r="B201" s="353"/>
      <c r="C201" s="21"/>
      <c r="D201" s="21"/>
      <c r="E201" s="22"/>
      <c r="F201" s="22"/>
      <c r="G201" s="54"/>
      <c r="H201" s="54"/>
      <c r="I201" s="54"/>
      <c r="J201" s="54"/>
      <c r="K201" s="217">
        <f t="shared" si="10"/>
        <v>0</v>
      </c>
      <c r="L201" s="23"/>
    </row>
    <row r="202" spans="2:12" x14ac:dyDescent="0.2">
      <c r="B202" s="353"/>
      <c r="C202" s="21"/>
      <c r="D202" s="21"/>
      <c r="E202" s="22"/>
      <c r="F202" s="22"/>
      <c r="G202" s="54"/>
      <c r="H202" s="54"/>
      <c r="I202" s="54"/>
      <c r="J202" s="54"/>
      <c r="K202" s="217">
        <f t="shared" si="10"/>
        <v>0</v>
      </c>
      <c r="L202" s="23"/>
    </row>
    <row r="203" spans="2:12" ht="13.5" thickBot="1" x14ac:dyDescent="0.25">
      <c r="B203" s="353"/>
      <c r="C203" s="21"/>
      <c r="D203" s="21"/>
      <c r="E203" s="22"/>
      <c r="F203" s="22"/>
      <c r="G203" s="54"/>
      <c r="H203" s="54"/>
      <c r="I203" s="54"/>
      <c r="J203" s="54"/>
      <c r="K203" s="217">
        <f t="shared" si="10"/>
        <v>0</v>
      </c>
      <c r="L203" s="23"/>
    </row>
    <row r="204" spans="2:12" ht="13.5" thickBot="1" x14ac:dyDescent="0.25">
      <c r="B204" s="357" t="s">
        <v>112</v>
      </c>
      <c r="C204" s="196"/>
      <c r="D204" s="196"/>
      <c r="E204" s="197"/>
      <c r="F204" s="197"/>
      <c r="G204" s="190"/>
      <c r="H204" s="190"/>
      <c r="I204" s="190"/>
      <c r="J204" s="190"/>
      <c r="K204" s="190">
        <f>SUM(K188:K203)</f>
        <v>0</v>
      </c>
      <c r="L204" s="198"/>
    </row>
    <row r="205" spans="2:12" ht="15.75" thickBot="1" x14ac:dyDescent="0.25">
      <c r="B205" s="358" t="s">
        <v>98</v>
      </c>
      <c r="C205" s="441" t="s">
        <v>37</v>
      </c>
      <c r="D205" s="442"/>
      <c r="E205" s="442"/>
      <c r="F205" s="442"/>
      <c r="G205" s="442"/>
      <c r="H205" s="442"/>
      <c r="I205" s="442"/>
      <c r="J205" s="442"/>
      <c r="K205" s="442"/>
      <c r="L205" s="443"/>
    </row>
    <row r="206" spans="2:12" x14ac:dyDescent="0.2">
      <c r="B206" s="353"/>
      <c r="C206" s="21"/>
      <c r="D206" s="21"/>
      <c r="E206" s="22"/>
      <c r="F206" s="22"/>
      <c r="G206" s="54"/>
      <c r="H206" s="54"/>
      <c r="I206" s="54"/>
      <c r="J206" s="54"/>
      <c r="K206" s="217">
        <f t="shared" ref="K206:K221" si="11">SUM(H206:I206)*F206+(SUM(J206,G206)*E206*F206)</f>
        <v>0</v>
      </c>
      <c r="L206" s="23"/>
    </row>
    <row r="207" spans="2:12" x14ac:dyDescent="0.2">
      <c r="B207" s="353"/>
      <c r="C207" s="21"/>
      <c r="D207" s="21"/>
      <c r="E207" s="22"/>
      <c r="F207" s="22"/>
      <c r="G207" s="54"/>
      <c r="H207" s="54"/>
      <c r="I207" s="54"/>
      <c r="J207" s="54"/>
      <c r="K207" s="217">
        <f t="shared" si="11"/>
        <v>0</v>
      </c>
      <c r="L207" s="23"/>
    </row>
    <row r="208" spans="2:12" x14ac:dyDescent="0.2">
      <c r="B208" s="353"/>
      <c r="C208" s="21"/>
      <c r="D208" s="21"/>
      <c r="E208" s="22"/>
      <c r="F208" s="22"/>
      <c r="G208" s="54"/>
      <c r="H208" s="54"/>
      <c r="I208" s="54"/>
      <c r="J208" s="54"/>
      <c r="K208" s="217">
        <f t="shared" si="11"/>
        <v>0</v>
      </c>
      <c r="L208" s="23"/>
    </row>
    <row r="209" spans="2:12" x14ac:dyDescent="0.2">
      <c r="B209" s="353"/>
      <c r="C209" s="21"/>
      <c r="D209" s="21"/>
      <c r="E209" s="22"/>
      <c r="F209" s="22"/>
      <c r="G209" s="54"/>
      <c r="H209" s="54"/>
      <c r="I209" s="54"/>
      <c r="J209" s="54"/>
      <c r="K209" s="217">
        <f t="shared" si="11"/>
        <v>0</v>
      </c>
      <c r="L209" s="23"/>
    </row>
    <row r="210" spans="2:12" x14ac:dyDescent="0.2">
      <c r="B210" s="353"/>
      <c r="C210" s="21"/>
      <c r="D210" s="21"/>
      <c r="E210" s="22"/>
      <c r="F210" s="22"/>
      <c r="G210" s="54"/>
      <c r="H210" s="54"/>
      <c r="I210" s="54"/>
      <c r="J210" s="54"/>
      <c r="K210" s="217">
        <f t="shared" si="11"/>
        <v>0</v>
      </c>
      <c r="L210" s="23"/>
    </row>
    <row r="211" spans="2:12" x14ac:dyDescent="0.2">
      <c r="B211" s="353"/>
      <c r="C211" s="21"/>
      <c r="D211" s="21"/>
      <c r="E211" s="22"/>
      <c r="F211" s="22"/>
      <c r="G211" s="54"/>
      <c r="H211" s="54"/>
      <c r="I211" s="54"/>
      <c r="J211" s="54"/>
      <c r="K211" s="217">
        <f t="shared" si="11"/>
        <v>0</v>
      </c>
      <c r="L211" s="23"/>
    </row>
    <row r="212" spans="2:12" x14ac:dyDescent="0.2">
      <c r="B212" s="353"/>
      <c r="C212" s="21"/>
      <c r="D212" s="21"/>
      <c r="E212" s="22"/>
      <c r="F212" s="22"/>
      <c r="G212" s="54"/>
      <c r="H212" s="54"/>
      <c r="I212" s="54"/>
      <c r="J212" s="54"/>
      <c r="K212" s="217">
        <f t="shared" si="11"/>
        <v>0</v>
      </c>
      <c r="L212" s="23"/>
    </row>
    <row r="213" spans="2:12" x14ac:dyDescent="0.2">
      <c r="B213" s="353"/>
      <c r="C213" s="21"/>
      <c r="D213" s="21"/>
      <c r="E213" s="22"/>
      <c r="F213" s="22"/>
      <c r="G213" s="54"/>
      <c r="H213" s="54"/>
      <c r="I213" s="54"/>
      <c r="J213" s="54"/>
      <c r="K213" s="217">
        <f t="shared" si="11"/>
        <v>0</v>
      </c>
      <c r="L213" s="23"/>
    </row>
    <row r="214" spans="2:12" x14ac:dyDescent="0.2">
      <c r="B214" s="353"/>
      <c r="C214" s="21"/>
      <c r="D214" s="21"/>
      <c r="E214" s="22"/>
      <c r="F214" s="22"/>
      <c r="G214" s="54"/>
      <c r="H214" s="54"/>
      <c r="I214" s="54"/>
      <c r="J214" s="54"/>
      <c r="K214" s="217">
        <f t="shared" si="11"/>
        <v>0</v>
      </c>
      <c r="L214" s="23"/>
    </row>
    <row r="215" spans="2:12" x14ac:dyDescent="0.2">
      <c r="B215" s="353"/>
      <c r="C215" s="21"/>
      <c r="D215" s="21"/>
      <c r="E215" s="22"/>
      <c r="F215" s="22"/>
      <c r="G215" s="54"/>
      <c r="H215" s="54"/>
      <c r="I215" s="54"/>
      <c r="J215" s="54"/>
      <c r="K215" s="217">
        <f t="shared" si="11"/>
        <v>0</v>
      </c>
      <c r="L215" s="23"/>
    </row>
    <row r="216" spans="2:12" x14ac:dyDescent="0.2">
      <c r="B216" s="356" t="s">
        <v>101</v>
      </c>
      <c r="C216" s="182"/>
      <c r="D216" s="182"/>
      <c r="E216" s="183"/>
      <c r="F216" s="183"/>
      <c r="G216" s="184"/>
      <c r="H216" s="184"/>
      <c r="I216" s="184"/>
      <c r="J216" s="184"/>
      <c r="K216" s="184"/>
      <c r="L216" s="185"/>
    </row>
    <row r="217" spans="2:12" x14ac:dyDescent="0.2">
      <c r="B217" s="353"/>
      <c r="C217" s="21"/>
      <c r="D217" s="21"/>
      <c r="E217" s="22"/>
      <c r="F217" s="22"/>
      <c r="G217" s="54"/>
      <c r="H217" s="54"/>
      <c r="I217" s="54"/>
      <c r="J217" s="54"/>
      <c r="K217" s="217">
        <f t="shared" si="11"/>
        <v>0</v>
      </c>
      <c r="L217" s="23"/>
    </row>
    <row r="218" spans="2:12" x14ac:dyDescent="0.2">
      <c r="B218" s="353"/>
      <c r="C218" s="21"/>
      <c r="D218" s="21"/>
      <c r="E218" s="22"/>
      <c r="F218" s="22"/>
      <c r="G218" s="54"/>
      <c r="H218" s="54"/>
      <c r="I218" s="54"/>
      <c r="J218" s="54"/>
      <c r="K218" s="217">
        <f t="shared" si="11"/>
        <v>0</v>
      </c>
      <c r="L218" s="23"/>
    </row>
    <row r="219" spans="2:12" x14ac:dyDescent="0.2">
      <c r="B219" s="353"/>
      <c r="C219" s="21"/>
      <c r="D219" s="21"/>
      <c r="E219" s="22"/>
      <c r="F219" s="22"/>
      <c r="G219" s="54"/>
      <c r="H219" s="54"/>
      <c r="I219" s="54"/>
      <c r="J219" s="54"/>
      <c r="K219" s="217">
        <f t="shared" si="11"/>
        <v>0</v>
      </c>
      <c r="L219" s="23"/>
    </row>
    <row r="220" spans="2:12" x14ac:dyDescent="0.2">
      <c r="B220" s="353"/>
      <c r="C220" s="21"/>
      <c r="D220" s="21"/>
      <c r="E220" s="22"/>
      <c r="F220" s="22"/>
      <c r="G220" s="54"/>
      <c r="H220" s="54"/>
      <c r="I220" s="54"/>
      <c r="J220" s="54"/>
      <c r="K220" s="217">
        <f t="shared" si="11"/>
        <v>0</v>
      </c>
      <c r="L220" s="23"/>
    </row>
    <row r="221" spans="2:12" ht="13.5" thickBot="1" x14ac:dyDescent="0.25">
      <c r="B221" s="353"/>
      <c r="C221" s="21"/>
      <c r="D221" s="21"/>
      <c r="E221" s="22"/>
      <c r="F221" s="22"/>
      <c r="G221" s="54"/>
      <c r="H221" s="54"/>
      <c r="I221" s="54"/>
      <c r="J221" s="54"/>
      <c r="K221" s="217">
        <f t="shared" si="11"/>
        <v>0</v>
      </c>
      <c r="L221" s="23"/>
    </row>
    <row r="222" spans="2:12" ht="13.5" thickBot="1" x14ac:dyDescent="0.25">
      <c r="B222" s="357" t="s">
        <v>113</v>
      </c>
      <c r="C222" s="196"/>
      <c r="D222" s="196"/>
      <c r="E222" s="197"/>
      <c r="F222" s="197"/>
      <c r="G222" s="190"/>
      <c r="H222" s="190"/>
      <c r="I222" s="190"/>
      <c r="J222" s="190"/>
      <c r="K222" s="206">
        <f>SUM(K206:K221)</f>
        <v>0</v>
      </c>
      <c r="L222" s="198"/>
    </row>
    <row r="223" spans="2:12" ht="15.75" thickBot="1" x14ac:dyDescent="0.25">
      <c r="B223" s="358" t="s">
        <v>98</v>
      </c>
      <c r="C223" s="441" t="s">
        <v>38</v>
      </c>
      <c r="D223" s="442"/>
      <c r="E223" s="442"/>
      <c r="F223" s="442"/>
      <c r="G223" s="442"/>
      <c r="H223" s="442"/>
      <c r="I223" s="442"/>
      <c r="J223" s="442"/>
      <c r="K223" s="442"/>
      <c r="L223" s="443"/>
    </row>
    <row r="224" spans="2:12" x14ac:dyDescent="0.2">
      <c r="B224" s="353"/>
      <c r="C224" s="21"/>
      <c r="D224" s="21"/>
      <c r="E224" s="22"/>
      <c r="F224" s="22"/>
      <c r="G224" s="54"/>
      <c r="H224" s="54"/>
      <c r="I224" s="54"/>
      <c r="J224" s="54"/>
      <c r="K224" s="217">
        <f t="shared" ref="K224:K239" si="12">SUM(H224:I224)*F224+(SUM(J224,G224)*E224*F224)</f>
        <v>0</v>
      </c>
      <c r="L224" s="23"/>
    </row>
    <row r="225" spans="2:12" x14ac:dyDescent="0.2">
      <c r="B225" s="353"/>
      <c r="C225" s="21"/>
      <c r="D225" s="21"/>
      <c r="E225" s="22"/>
      <c r="F225" s="22"/>
      <c r="G225" s="54"/>
      <c r="H225" s="54"/>
      <c r="I225" s="54"/>
      <c r="J225" s="54"/>
      <c r="K225" s="217">
        <f t="shared" si="12"/>
        <v>0</v>
      </c>
      <c r="L225" s="23"/>
    </row>
    <row r="226" spans="2:12" x14ac:dyDescent="0.2">
      <c r="B226" s="353"/>
      <c r="C226" s="21"/>
      <c r="D226" s="21"/>
      <c r="E226" s="22"/>
      <c r="F226" s="22"/>
      <c r="G226" s="54"/>
      <c r="H226" s="54"/>
      <c r="I226" s="54"/>
      <c r="J226" s="54"/>
      <c r="K226" s="217">
        <f t="shared" si="12"/>
        <v>0</v>
      </c>
      <c r="L226" s="23"/>
    </row>
    <row r="227" spans="2:12" x14ac:dyDescent="0.2">
      <c r="B227" s="353"/>
      <c r="C227" s="21"/>
      <c r="D227" s="21"/>
      <c r="E227" s="22"/>
      <c r="F227" s="22"/>
      <c r="G227" s="54"/>
      <c r="H227" s="54"/>
      <c r="I227" s="54"/>
      <c r="J227" s="54"/>
      <c r="K227" s="217">
        <f t="shared" si="12"/>
        <v>0</v>
      </c>
      <c r="L227" s="23"/>
    </row>
    <row r="228" spans="2:12" x14ac:dyDescent="0.2">
      <c r="B228" s="353"/>
      <c r="C228" s="21"/>
      <c r="D228" s="21"/>
      <c r="E228" s="22"/>
      <c r="F228" s="22"/>
      <c r="G228" s="54"/>
      <c r="H228" s="54"/>
      <c r="I228" s="54"/>
      <c r="J228" s="54"/>
      <c r="K228" s="217">
        <f t="shared" si="12"/>
        <v>0</v>
      </c>
      <c r="L228" s="23"/>
    </row>
    <row r="229" spans="2:12" x14ac:dyDescent="0.2">
      <c r="B229" s="353"/>
      <c r="C229" s="21"/>
      <c r="D229" s="21"/>
      <c r="E229" s="22"/>
      <c r="F229" s="22"/>
      <c r="G229" s="54"/>
      <c r="H229" s="54"/>
      <c r="I229" s="54"/>
      <c r="J229" s="54"/>
      <c r="K229" s="217">
        <f t="shared" si="12"/>
        <v>0</v>
      </c>
      <c r="L229" s="23"/>
    </row>
    <row r="230" spans="2:12" x14ac:dyDescent="0.2">
      <c r="B230" s="353"/>
      <c r="C230" s="21"/>
      <c r="D230" s="21"/>
      <c r="E230" s="22"/>
      <c r="F230" s="22"/>
      <c r="G230" s="54"/>
      <c r="H230" s="54"/>
      <c r="I230" s="54"/>
      <c r="J230" s="54"/>
      <c r="K230" s="217">
        <f t="shared" si="12"/>
        <v>0</v>
      </c>
      <c r="L230" s="23"/>
    </row>
    <row r="231" spans="2:12" x14ac:dyDescent="0.2">
      <c r="B231" s="353"/>
      <c r="C231" s="21"/>
      <c r="D231" s="21"/>
      <c r="E231" s="22"/>
      <c r="F231" s="22"/>
      <c r="G231" s="54"/>
      <c r="H231" s="54"/>
      <c r="I231" s="54"/>
      <c r="J231" s="54"/>
      <c r="K231" s="217">
        <f t="shared" si="12"/>
        <v>0</v>
      </c>
      <c r="L231" s="23"/>
    </row>
    <row r="232" spans="2:12" x14ac:dyDescent="0.2">
      <c r="B232" s="353"/>
      <c r="C232" s="21"/>
      <c r="D232" s="21"/>
      <c r="E232" s="22"/>
      <c r="F232" s="22"/>
      <c r="G232" s="54"/>
      <c r="H232" s="54"/>
      <c r="I232" s="54"/>
      <c r="J232" s="54"/>
      <c r="K232" s="217">
        <f t="shared" si="12"/>
        <v>0</v>
      </c>
      <c r="L232" s="23"/>
    </row>
    <row r="233" spans="2:12" x14ac:dyDescent="0.2">
      <c r="B233" s="353"/>
      <c r="C233" s="21"/>
      <c r="D233" s="21"/>
      <c r="E233" s="22"/>
      <c r="F233" s="22"/>
      <c r="G233" s="54"/>
      <c r="H233" s="54"/>
      <c r="I233" s="54"/>
      <c r="J233" s="54"/>
      <c r="K233" s="217">
        <f t="shared" si="12"/>
        <v>0</v>
      </c>
      <c r="L233" s="23"/>
    </row>
    <row r="234" spans="2:12" x14ac:dyDescent="0.2">
      <c r="B234" s="356" t="s">
        <v>101</v>
      </c>
      <c r="C234" s="182"/>
      <c r="D234" s="182"/>
      <c r="E234" s="183"/>
      <c r="F234" s="183"/>
      <c r="G234" s="184"/>
      <c r="H234" s="184"/>
      <c r="I234" s="184"/>
      <c r="J234" s="184"/>
      <c r="K234" s="184"/>
      <c r="L234" s="185"/>
    </row>
    <row r="235" spans="2:12" x14ac:dyDescent="0.2">
      <c r="B235" s="353"/>
      <c r="C235" s="21"/>
      <c r="D235" s="21"/>
      <c r="E235" s="22"/>
      <c r="F235" s="22"/>
      <c r="G235" s="54"/>
      <c r="H235" s="54"/>
      <c r="I235" s="54"/>
      <c r="J235" s="54"/>
      <c r="K235" s="217">
        <f t="shared" si="12"/>
        <v>0</v>
      </c>
      <c r="L235" s="23"/>
    </row>
    <row r="236" spans="2:12" x14ac:dyDescent="0.2">
      <c r="B236" s="353"/>
      <c r="C236" s="21"/>
      <c r="D236" s="21"/>
      <c r="E236" s="25"/>
      <c r="F236" s="25"/>
      <c r="G236" s="55"/>
      <c r="H236" s="55"/>
      <c r="I236" s="55"/>
      <c r="J236" s="55"/>
      <c r="K236" s="217">
        <f t="shared" si="12"/>
        <v>0</v>
      </c>
      <c r="L236" s="23"/>
    </row>
    <row r="237" spans="2:12" x14ac:dyDescent="0.2">
      <c r="B237" s="353"/>
      <c r="C237" s="21"/>
      <c r="D237" s="21"/>
      <c r="E237" s="22"/>
      <c r="F237" s="22"/>
      <c r="G237" s="54"/>
      <c r="H237" s="54"/>
      <c r="I237" s="54"/>
      <c r="J237" s="54"/>
      <c r="K237" s="217">
        <f t="shared" si="12"/>
        <v>0</v>
      </c>
      <c r="L237" s="23"/>
    </row>
    <row r="238" spans="2:12" x14ac:dyDescent="0.2">
      <c r="B238" s="353"/>
      <c r="C238" s="21"/>
      <c r="D238" s="21"/>
      <c r="E238" s="22"/>
      <c r="F238" s="22"/>
      <c r="G238" s="54"/>
      <c r="H238" s="54"/>
      <c r="I238" s="54"/>
      <c r="J238" s="54"/>
      <c r="K238" s="217">
        <f t="shared" si="12"/>
        <v>0</v>
      </c>
      <c r="L238" s="23"/>
    </row>
    <row r="239" spans="2:12" ht="13.5" thickBot="1" x14ac:dyDescent="0.25">
      <c r="B239" s="353"/>
      <c r="C239" s="21"/>
      <c r="D239" s="21"/>
      <c r="E239" s="22"/>
      <c r="F239" s="22"/>
      <c r="G239" s="54"/>
      <c r="H239" s="54"/>
      <c r="I239" s="54"/>
      <c r="J239" s="54"/>
      <c r="K239" s="217">
        <f t="shared" si="12"/>
        <v>0</v>
      </c>
      <c r="L239" s="23"/>
    </row>
    <row r="240" spans="2:12" ht="13.5" thickBot="1" x14ac:dyDescent="0.25">
      <c r="B240" s="357" t="s">
        <v>114</v>
      </c>
      <c r="C240" s="196"/>
      <c r="D240" s="196"/>
      <c r="E240" s="197"/>
      <c r="F240" s="197"/>
      <c r="G240" s="190"/>
      <c r="H240" s="190"/>
      <c r="I240" s="190"/>
      <c r="J240" s="190"/>
      <c r="K240" s="190">
        <f>SUM(K224:K239)</f>
        <v>0</v>
      </c>
      <c r="L240" s="198"/>
    </row>
    <row r="241" spans="2:12" ht="15.75" thickBot="1" x14ac:dyDescent="0.25">
      <c r="B241" s="358" t="s">
        <v>98</v>
      </c>
      <c r="C241" s="441" t="s">
        <v>39</v>
      </c>
      <c r="D241" s="442"/>
      <c r="E241" s="442"/>
      <c r="F241" s="442"/>
      <c r="G241" s="442"/>
      <c r="H241" s="442"/>
      <c r="I241" s="442"/>
      <c r="J241" s="442"/>
      <c r="K241" s="442"/>
      <c r="L241" s="443"/>
    </row>
    <row r="242" spans="2:12" x14ac:dyDescent="0.2">
      <c r="B242" s="353"/>
      <c r="C242" s="21"/>
      <c r="D242" s="21"/>
      <c r="E242" s="22"/>
      <c r="F242" s="22"/>
      <c r="G242" s="54"/>
      <c r="H242" s="54"/>
      <c r="I242" s="54"/>
      <c r="J242" s="54"/>
      <c r="K242" s="217">
        <f t="shared" ref="K242:K257" si="13">SUM(H242:I242)*F242+(SUM(J242,G242)*E242*F242)</f>
        <v>0</v>
      </c>
      <c r="L242" s="23"/>
    </row>
    <row r="243" spans="2:12" x14ac:dyDescent="0.2">
      <c r="B243" s="353"/>
      <c r="C243" s="21"/>
      <c r="D243" s="21"/>
      <c r="E243" s="22"/>
      <c r="F243" s="22"/>
      <c r="G243" s="54"/>
      <c r="H243" s="54"/>
      <c r="I243" s="54"/>
      <c r="J243" s="54"/>
      <c r="K243" s="217">
        <f t="shared" si="13"/>
        <v>0</v>
      </c>
      <c r="L243" s="23"/>
    </row>
    <row r="244" spans="2:12" x14ac:dyDescent="0.2">
      <c r="B244" s="353"/>
      <c r="C244" s="21"/>
      <c r="D244" s="21"/>
      <c r="E244" s="22"/>
      <c r="F244" s="22"/>
      <c r="G244" s="54"/>
      <c r="H244" s="54"/>
      <c r="I244" s="54"/>
      <c r="J244" s="54"/>
      <c r="K244" s="217">
        <f t="shared" si="13"/>
        <v>0</v>
      </c>
      <c r="L244" s="23"/>
    </row>
    <row r="245" spans="2:12" x14ac:dyDescent="0.2">
      <c r="B245" s="353"/>
      <c r="C245" s="21"/>
      <c r="D245" s="21"/>
      <c r="E245" s="22"/>
      <c r="F245" s="22"/>
      <c r="G245" s="54"/>
      <c r="H245" s="54"/>
      <c r="I245" s="54"/>
      <c r="J245" s="54"/>
      <c r="K245" s="217">
        <f t="shared" si="13"/>
        <v>0</v>
      </c>
      <c r="L245" s="23"/>
    </row>
    <row r="246" spans="2:12" x14ac:dyDescent="0.2">
      <c r="B246" s="353"/>
      <c r="C246" s="21"/>
      <c r="D246" s="21"/>
      <c r="E246" s="22"/>
      <c r="F246" s="22"/>
      <c r="G246" s="54"/>
      <c r="H246" s="54"/>
      <c r="I246" s="54"/>
      <c r="J246" s="54"/>
      <c r="K246" s="217">
        <f t="shared" si="13"/>
        <v>0</v>
      </c>
      <c r="L246" s="23"/>
    </row>
    <row r="247" spans="2:12" ht="14.45" customHeight="1" x14ac:dyDescent="0.2">
      <c r="B247" s="353"/>
      <c r="C247" s="21"/>
      <c r="D247" s="21"/>
      <c r="E247" s="22"/>
      <c r="F247" s="22"/>
      <c r="G247" s="54"/>
      <c r="H247" s="54"/>
      <c r="I247" s="54"/>
      <c r="J247" s="54"/>
      <c r="K247" s="217">
        <f t="shared" si="13"/>
        <v>0</v>
      </c>
      <c r="L247" s="23"/>
    </row>
    <row r="248" spans="2:12" x14ac:dyDescent="0.2">
      <c r="B248" s="353"/>
      <c r="C248" s="21"/>
      <c r="D248" s="21"/>
      <c r="E248" s="22"/>
      <c r="F248" s="22"/>
      <c r="G248" s="54"/>
      <c r="H248" s="54"/>
      <c r="I248" s="54"/>
      <c r="J248" s="54"/>
      <c r="K248" s="217">
        <f t="shared" si="13"/>
        <v>0</v>
      </c>
      <c r="L248" s="23"/>
    </row>
    <row r="249" spans="2:12" x14ac:dyDescent="0.2">
      <c r="B249" s="353"/>
      <c r="C249" s="21"/>
      <c r="D249" s="21"/>
      <c r="E249" s="22"/>
      <c r="F249" s="22"/>
      <c r="G249" s="54"/>
      <c r="H249" s="54"/>
      <c r="I249" s="54"/>
      <c r="J249" s="54"/>
      <c r="K249" s="217">
        <f t="shared" si="13"/>
        <v>0</v>
      </c>
      <c r="L249" s="23"/>
    </row>
    <row r="250" spans="2:12" x14ac:dyDescent="0.2">
      <c r="B250" s="353"/>
      <c r="C250" s="21"/>
      <c r="D250" s="21"/>
      <c r="E250" s="22"/>
      <c r="F250" s="22"/>
      <c r="G250" s="54"/>
      <c r="H250" s="54"/>
      <c r="I250" s="54"/>
      <c r="J250" s="54"/>
      <c r="K250" s="217">
        <f t="shared" si="13"/>
        <v>0</v>
      </c>
      <c r="L250" s="23"/>
    </row>
    <row r="251" spans="2:12" x14ac:dyDescent="0.2">
      <c r="B251" s="353"/>
      <c r="C251" s="21"/>
      <c r="D251" s="21"/>
      <c r="E251" s="22"/>
      <c r="F251" s="22"/>
      <c r="G251" s="54"/>
      <c r="H251" s="54"/>
      <c r="I251" s="54"/>
      <c r="J251" s="54"/>
      <c r="K251" s="217">
        <f t="shared" si="13"/>
        <v>0</v>
      </c>
      <c r="L251" s="23"/>
    </row>
    <row r="252" spans="2:12" x14ac:dyDescent="0.2">
      <c r="B252" s="356" t="s">
        <v>101</v>
      </c>
      <c r="C252" s="182"/>
      <c r="D252" s="182"/>
      <c r="E252" s="183"/>
      <c r="F252" s="183"/>
      <c r="G252" s="184"/>
      <c r="H252" s="184"/>
      <c r="I252" s="184"/>
      <c r="J252" s="184"/>
      <c r="K252" s="184"/>
      <c r="L252" s="185"/>
    </row>
    <row r="253" spans="2:12" x14ac:dyDescent="0.2">
      <c r="B253" s="353"/>
      <c r="C253" s="21"/>
      <c r="D253" s="21"/>
      <c r="E253" s="22"/>
      <c r="F253" s="22"/>
      <c r="G253" s="54"/>
      <c r="H253" s="54"/>
      <c r="I253" s="54"/>
      <c r="J253" s="54"/>
      <c r="K253" s="217">
        <f t="shared" si="13"/>
        <v>0</v>
      </c>
      <c r="L253" s="23"/>
    </row>
    <row r="254" spans="2:12" x14ac:dyDescent="0.2">
      <c r="B254" s="353"/>
      <c r="C254" s="21"/>
      <c r="D254" s="21"/>
      <c r="E254" s="22"/>
      <c r="F254" s="22"/>
      <c r="G254" s="54"/>
      <c r="H254" s="54"/>
      <c r="I254" s="54"/>
      <c r="J254" s="54"/>
      <c r="K254" s="217">
        <f t="shared" si="13"/>
        <v>0</v>
      </c>
      <c r="L254" s="23"/>
    </row>
    <row r="255" spans="2:12" x14ac:dyDescent="0.2">
      <c r="B255" s="353"/>
      <c r="C255" s="21"/>
      <c r="D255" s="21"/>
      <c r="E255" s="22"/>
      <c r="F255" s="22"/>
      <c r="G255" s="54"/>
      <c r="H255" s="54"/>
      <c r="I255" s="54"/>
      <c r="J255" s="54"/>
      <c r="K255" s="217">
        <f t="shared" si="13"/>
        <v>0</v>
      </c>
      <c r="L255" s="23"/>
    </row>
    <row r="256" spans="2:12" x14ac:dyDescent="0.2">
      <c r="B256" s="353"/>
      <c r="C256" s="21"/>
      <c r="D256" s="21"/>
      <c r="E256" s="22"/>
      <c r="F256" s="22"/>
      <c r="G256" s="54"/>
      <c r="H256" s="54"/>
      <c r="I256" s="54"/>
      <c r="J256" s="54"/>
      <c r="K256" s="217">
        <f t="shared" si="13"/>
        <v>0</v>
      </c>
      <c r="L256" s="23"/>
    </row>
    <row r="257" spans="2:12" ht="13.5" thickBot="1" x14ac:dyDescent="0.25">
      <c r="B257" s="353"/>
      <c r="C257" s="21"/>
      <c r="D257" s="21"/>
      <c r="E257" s="22"/>
      <c r="F257" s="22"/>
      <c r="G257" s="54"/>
      <c r="H257" s="54"/>
      <c r="I257" s="54"/>
      <c r="J257" s="54"/>
      <c r="K257" s="217">
        <f t="shared" si="13"/>
        <v>0</v>
      </c>
      <c r="L257" s="23"/>
    </row>
    <row r="258" spans="2:12" ht="13.5" thickBot="1" x14ac:dyDescent="0.25">
      <c r="B258" s="357" t="s">
        <v>115</v>
      </c>
      <c r="C258" s="196"/>
      <c r="D258" s="196"/>
      <c r="E258" s="197"/>
      <c r="F258" s="197"/>
      <c r="G258" s="190"/>
      <c r="H258" s="190"/>
      <c r="I258" s="190"/>
      <c r="J258" s="190"/>
      <c r="K258" s="206">
        <f>SUM(K242:K257)</f>
        <v>0</v>
      </c>
      <c r="L258" s="198"/>
    </row>
    <row r="259" spans="2:12" s="163" customFormat="1" ht="13.5" thickBot="1" x14ac:dyDescent="0.25">
      <c r="B259" s="357" t="s">
        <v>116</v>
      </c>
      <c r="C259" s="196"/>
      <c r="D259" s="196"/>
      <c r="E259" s="197"/>
      <c r="F259" s="197"/>
      <c r="G259" s="190"/>
      <c r="H259" s="190"/>
      <c r="I259" s="190"/>
      <c r="J259" s="190"/>
      <c r="K259" s="206">
        <f>K24+K42+K60+K78+K96+K114+K132+K150+K168+K186+K204+K222+K240+K258</f>
        <v>0</v>
      </c>
      <c r="L259" s="198"/>
    </row>
    <row r="260" spans="2:12" ht="6.75" customHeight="1" thickBot="1" x14ac:dyDescent="0.25">
      <c r="B260" s="164"/>
      <c r="C260" s="167"/>
      <c r="D260" s="167"/>
      <c r="E260" s="168"/>
      <c r="F260" s="168"/>
      <c r="G260" s="60"/>
      <c r="H260" s="60"/>
      <c r="I260" s="60"/>
      <c r="J260" s="60"/>
      <c r="K260" s="169"/>
      <c r="L260" s="199"/>
    </row>
    <row r="261" spans="2:12" ht="11.25" customHeight="1" x14ac:dyDescent="0.2">
      <c r="B261" s="434" t="s">
        <v>53</v>
      </c>
      <c r="C261" s="435"/>
      <c r="D261" s="435"/>
      <c r="E261" s="435"/>
      <c r="F261" s="435"/>
      <c r="G261" s="435"/>
      <c r="H261" s="435"/>
      <c r="I261" s="435"/>
      <c r="J261" s="435"/>
      <c r="K261" s="435"/>
      <c r="L261" s="436"/>
    </row>
    <row r="262" spans="2:12" ht="11.25" customHeight="1" thickBot="1" x14ac:dyDescent="0.25">
      <c r="B262" s="437"/>
      <c r="C262" s="438"/>
      <c r="D262" s="438"/>
      <c r="E262" s="438"/>
      <c r="F262" s="438"/>
      <c r="G262" s="438"/>
      <c r="H262" s="438"/>
      <c r="I262" s="438"/>
      <c r="J262" s="438"/>
      <c r="K262" s="438"/>
      <c r="L262" s="439"/>
    </row>
    <row r="263" spans="2:12" x14ac:dyDescent="0.2">
      <c r="B263" s="164"/>
      <c r="C263" s="167"/>
      <c r="D263" s="167"/>
      <c r="E263" s="168"/>
      <c r="F263" s="168"/>
      <c r="G263" s="20"/>
      <c r="H263" s="20"/>
      <c r="I263" s="20"/>
      <c r="J263" s="20"/>
      <c r="K263" s="169"/>
      <c r="L263" s="170"/>
    </row>
    <row r="264" spans="2:12" x14ac:dyDescent="0.2">
      <c r="B264" s="164"/>
      <c r="C264" s="167"/>
      <c r="D264" s="167"/>
      <c r="E264" s="168"/>
      <c r="F264" s="168"/>
      <c r="G264" s="20"/>
      <c r="H264" s="20"/>
      <c r="I264" s="20"/>
      <c r="J264" s="20"/>
      <c r="K264" s="169"/>
      <c r="L264" s="170"/>
    </row>
    <row r="265" spans="2:12" x14ac:dyDescent="0.2">
      <c r="B265" s="164"/>
      <c r="C265" s="167"/>
      <c r="D265" s="167"/>
      <c r="E265" s="168"/>
      <c r="F265" s="168"/>
      <c r="G265" s="20"/>
      <c r="H265" s="20"/>
      <c r="I265" s="20"/>
      <c r="J265" s="20"/>
      <c r="K265" s="169"/>
      <c r="L265" s="170"/>
    </row>
    <row r="266" spans="2:12" x14ac:dyDescent="0.2">
      <c r="B266" s="164"/>
      <c r="C266" s="167"/>
      <c r="D266" s="167"/>
      <c r="E266" s="168"/>
      <c r="F266" s="168"/>
      <c r="G266" s="20"/>
      <c r="H266" s="20"/>
      <c r="I266" s="20"/>
      <c r="J266" s="20"/>
      <c r="K266" s="169"/>
      <c r="L266" s="170"/>
    </row>
    <row r="267" spans="2:12" x14ac:dyDescent="0.2">
      <c r="B267" s="164"/>
      <c r="C267" s="167"/>
      <c r="D267" s="167"/>
      <c r="E267" s="168"/>
      <c r="F267" s="168"/>
      <c r="G267" s="20"/>
      <c r="H267" s="20"/>
      <c r="I267" s="20"/>
      <c r="J267" s="20"/>
      <c r="K267" s="169"/>
      <c r="L267" s="170"/>
    </row>
    <row r="268" spans="2:12" x14ac:dyDescent="0.2">
      <c r="B268" s="164"/>
      <c r="C268" s="167"/>
      <c r="D268" s="167"/>
      <c r="E268" s="168"/>
      <c r="F268" s="168"/>
      <c r="G268" s="20"/>
      <c r="H268" s="20"/>
      <c r="I268" s="20"/>
      <c r="J268" s="20"/>
      <c r="K268" s="169"/>
      <c r="L268" s="170"/>
    </row>
    <row r="269" spans="2:12" x14ac:dyDescent="0.2">
      <c r="B269" s="164"/>
      <c r="C269" s="167"/>
      <c r="D269" s="167"/>
      <c r="E269" s="168"/>
      <c r="F269" s="168"/>
      <c r="G269" s="20"/>
      <c r="H269" s="20"/>
      <c r="I269" s="20"/>
      <c r="J269" s="20"/>
      <c r="K269" s="169"/>
      <c r="L269" s="170"/>
    </row>
    <row r="270" spans="2:12" x14ac:dyDescent="0.2">
      <c r="B270" s="164"/>
      <c r="C270" s="167"/>
      <c r="D270" s="167"/>
      <c r="E270" s="168"/>
      <c r="F270" s="168"/>
      <c r="G270" s="20"/>
      <c r="H270" s="20"/>
      <c r="I270" s="20"/>
      <c r="J270" s="20"/>
      <c r="K270" s="169"/>
      <c r="L270" s="170"/>
    </row>
    <row r="271" spans="2:12" x14ac:dyDescent="0.2">
      <c r="B271" s="164"/>
      <c r="C271" s="167"/>
      <c r="D271" s="167"/>
      <c r="E271" s="168"/>
      <c r="F271" s="168"/>
      <c r="G271" s="20"/>
      <c r="H271" s="20"/>
      <c r="I271" s="20"/>
      <c r="J271" s="20"/>
      <c r="K271" s="169"/>
      <c r="L271" s="170"/>
    </row>
    <row r="272" spans="2:12" x14ac:dyDescent="0.2">
      <c r="B272" s="164"/>
      <c r="C272" s="167"/>
      <c r="D272" s="167"/>
      <c r="E272" s="168"/>
      <c r="F272" s="168"/>
      <c r="G272" s="20"/>
      <c r="H272" s="20"/>
      <c r="I272" s="20"/>
      <c r="J272" s="20"/>
      <c r="K272" s="169"/>
      <c r="L272" s="170"/>
    </row>
    <row r="273" spans="2:12" x14ac:dyDescent="0.2">
      <c r="B273" s="164"/>
      <c r="C273" s="167"/>
      <c r="D273" s="167"/>
      <c r="E273" s="168"/>
      <c r="F273" s="168"/>
      <c r="G273" s="20"/>
      <c r="H273" s="20"/>
      <c r="I273" s="20"/>
      <c r="J273" s="20"/>
      <c r="K273" s="169"/>
      <c r="L273" s="170"/>
    </row>
    <row r="274" spans="2:12" x14ac:dyDescent="0.2">
      <c r="B274" s="164"/>
      <c r="C274" s="167"/>
      <c r="D274" s="167"/>
      <c r="E274" s="168"/>
      <c r="F274" s="168"/>
      <c r="G274" s="20"/>
      <c r="H274" s="20"/>
      <c r="I274" s="20"/>
      <c r="J274" s="20"/>
      <c r="K274" s="169"/>
      <c r="L274" s="170"/>
    </row>
    <row r="275" spans="2:12" x14ac:dyDescent="0.2">
      <c r="B275" s="164"/>
      <c r="C275" s="167"/>
      <c r="D275" s="167"/>
      <c r="E275" s="168"/>
      <c r="F275" s="168"/>
      <c r="G275" s="20"/>
      <c r="H275" s="20"/>
      <c r="I275" s="20"/>
      <c r="J275" s="20"/>
      <c r="K275" s="169"/>
      <c r="L275" s="170"/>
    </row>
    <row r="276" spans="2:12" x14ac:dyDescent="0.2">
      <c r="B276" s="164"/>
      <c r="C276" s="167"/>
      <c r="D276" s="167"/>
      <c r="E276" s="168"/>
      <c r="F276" s="168"/>
      <c r="G276" s="20"/>
      <c r="H276" s="20"/>
      <c r="I276" s="20"/>
      <c r="J276" s="20"/>
      <c r="K276" s="169"/>
      <c r="L276" s="170"/>
    </row>
    <row r="277" spans="2:12" x14ac:dyDescent="0.2">
      <c r="B277" s="164"/>
      <c r="C277" s="167"/>
      <c r="D277" s="167"/>
      <c r="E277" s="168"/>
      <c r="F277" s="168"/>
      <c r="G277" s="20"/>
      <c r="H277" s="20"/>
      <c r="I277" s="20"/>
      <c r="J277" s="20"/>
      <c r="K277" s="169"/>
      <c r="L277" s="170"/>
    </row>
    <row r="278" spans="2:12" x14ac:dyDescent="0.2">
      <c r="B278" s="164"/>
      <c r="C278" s="167"/>
      <c r="D278" s="167"/>
      <c r="E278" s="168"/>
      <c r="F278" s="168"/>
      <c r="G278" s="20"/>
      <c r="H278" s="20"/>
      <c r="I278" s="20"/>
      <c r="J278" s="20"/>
      <c r="K278" s="169"/>
      <c r="L278" s="170"/>
    </row>
    <row r="279" spans="2:12" x14ac:dyDescent="0.2">
      <c r="B279" s="164"/>
      <c r="C279" s="167"/>
      <c r="D279" s="167"/>
      <c r="E279" s="168"/>
      <c r="F279" s="168"/>
      <c r="G279" s="20"/>
      <c r="H279" s="20"/>
      <c r="I279" s="20"/>
      <c r="J279" s="20"/>
      <c r="K279" s="169"/>
      <c r="L279" s="170"/>
    </row>
    <row r="280" spans="2:12" x14ac:dyDescent="0.2">
      <c r="B280" s="164"/>
      <c r="C280" s="167"/>
      <c r="D280" s="167"/>
      <c r="E280" s="168"/>
      <c r="F280" s="168"/>
      <c r="G280" s="20"/>
      <c r="H280" s="20"/>
      <c r="I280" s="20"/>
      <c r="J280" s="20"/>
      <c r="K280" s="169"/>
      <c r="L280" s="170"/>
    </row>
    <row r="281" spans="2:12" x14ac:dyDescent="0.2">
      <c r="B281" s="164"/>
      <c r="C281" s="167"/>
      <c r="D281" s="167"/>
      <c r="E281" s="168"/>
      <c r="F281" s="168"/>
      <c r="G281" s="20"/>
      <c r="H281" s="20"/>
      <c r="I281" s="20"/>
      <c r="J281" s="20"/>
      <c r="K281" s="169"/>
      <c r="L281" s="170"/>
    </row>
    <row r="282" spans="2:12" x14ac:dyDescent="0.2">
      <c r="B282" s="164"/>
      <c r="C282" s="167"/>
      <c r="D282" s="167"/>
      <c r="E282" s="168"/>
      <c r="F282" s="168"/>
      <c r="G282" s="20"/>
      <c r="H282" s="20"/>
      <c r="I282" s="20"/>
      <c r="J282" s="20"/>
      <c r="K282" s="169"/>
      <c r="L282" s="170"/>
    </row>
    <row r="283" spans="2:12" x14ac:dyDescent="0.2">
      <c r="B283" s="164"/>
      <c r="C283" s="167"/>
      <c r="D283" s="167"/>
      <c r="E283" s="168"/>
      <c r="F283" s="168"/>
      <c r="G283" s="20"/>
      <c r="H283" s="20"/>
      <c r="I283" s="20"/>
      <c r="J283" s="20"/>
      <c r="K283" s="169"/>
      <c r="L283" s="170"/>
    </row>
    <row r="284" spans="2:12" x14ac:dyDescent="0.2">
      <c r="B284" s="164"/>
      <c r="C284" s="167"/>
      <c r="D284" s="167"/>
      <c r="E284" s="168"/>
      <c r="F284" s="168"/>
      <c r="G284" s="20"/>
      <c r="H284" s="20"/>
      <c r="I284" s="20"/>
      <c r="J284" s="20"/>
      <c r="K284" s="169"/>
      <c r="L284" s="170"/>
    </row>
    <row r="285" spans="2:12" x14ac:dyDescent="0.2">
      <c r="B285" s="164"/>
      <c r="C285" s="167"/>
      <c r="D285" s="167"/>
      <c r="E285" s="168"/>
      <c r="F285" s="168"/>
      <c r="G285" s="20"/>
      <c r="H285" s="20"/>
      <c r="I285" s="20"/>
      <c r="J285" s="20"/>
      <c r="K285" s="169"/>
      <c r="L285" s="170"/>
    </row>
    <row r="286" spans="2:12" x14ac:dyDescent="0.2">
      <c r="B286" s="164"/>
      <c r="C286" s="167"/>
      <c r="D286" s="167"/>
      <c r="E286" s="168"/>
      <c r="F286" s="168"/>
      <c r="G286" s="20"/>
      <c r="H286" s="20"/>
      <c r="I286" s="20"/>
      <c r="J286" s="20"/>
      <c r="K286" s="169"/>
      <c r="L286" s="170"/>
    </row>
    <row r="287" spans="2:12" x14ac:dyDescent="0.2">
      <c r="B287" s="164"/>
      <c r="C287" s="167"/>
      <c r="D287" s="167"/>
      <c r="E287" s="168"/>
      <c r="F287" s="168"/>
      <c r="G287" s="20"/>
      <c r="H287" s="20"/>
      <c r="I287" s="20"/>
      <c r="J287" s="20"/>
      <c r="K287" s="169"/>
      <c r="L287" s="170"/>
    </row>
    <row r="288" spans="2:12" x14ac:dyDescent="0.2">
      <c r="B288" s="164"/>
      <c r="C288" s="167"/>
      <c r="D288" s="167"/>
      <c r="E288" s="168"/>
      <c r="F288" s="168"/>
      <c r="G288" s="20"/>
      <c r="H288" s="20"/>
      <c r="I288" s="20"/>
      <c r="J288" s="20"/>
      <c r="K288" s="169"/>
      <c r="L288" s="170"/>
    </row>
    <row r="289" spans="3:12" x14ac:dyDescent="0.2">
      <c r="C289" s="167"/>
      <c r="D289" s="167"/>
      <c r="E289" s="168"/>
      <c r="F289" s="168"/>
      <c r="G289" s="20"/>
      <c r="H289" s="20"/>
      <c r="I289" s="20"/>
      <c r="J289" s="20"/>
      <c r="K289" s="169"/>
      <c r="L289" s="170"/>
    </row>
    <row r="290" spans="3:12" x14ac:dyDescent="0.2">
      <c r="C290" s="167"/>
      <c r="D290" s="167"/>
      <c r="E290" s="168"/>
      <c r="F290" s="168"/>
      <c r="G290" s="20"/>
      <c r="H290" s="20"/>
      <c r="I290" s="20"/>
      <c r="J290" s="20"/>
      <c r="K290" s="169"/>
      <c r="L290" s="170"/>
    </row>
    <row r="291" spans="3:12" x14ac:dyDescent="0.2">
      <c r="C291" s="167"/>
      <c r="D291" s="167"/>
      <c r="E291" s="168"/>
      <c r="F291" s="168"/>
      <c r="G291" s="20"/>
      <c r="H291" s="20"/>
      <c r="I291" s="20"/>
      <c r="J291" s="20"/>
      <c r="K291" s="169"/>
      <c r="L291" s="170"/>
    </row>
    <row r="292" spans="3:12" x14ac:dyDescent="0.2">
      <c r="C292" s="167"/>
      <c r="D292" s="167"/>
      <c r="E292" s="168"/>
      <c r="F292" s="168"/>
      <c r="G292" s="20"/>
      <c r="H292" s="20"/>
      <c r="I292" s="20"/>
      <c r="J292" s="20"/>
      <c r="K292" s="169"/>
      <c r="L292" s="170"/>
    </row>
    <row r="293" spans="3:12" x14ac:dyDescent="0.2">
      <c r="C293" s="167"/>
      <c r="D293" s="167"/>
      <c r="E293" s="168"/>
      <c r="F293" s="168"/>
      <c r="G293" s="20"/>
      <c r="H293" s="20"/>
      <c r="I293" s="20"/>
      <c r="J293" s="20"/>
      <c r="K293" s="169"/>
      <c r="L293" s="170"/>
    </row>
    <row r="294" spans="3:12" x14ac:dyDescent="0.2">
      <c r="C294" s="167"/>
      <c r="D294" s="167"/>
      <c r="E294" s="168"/>
      <c r="F294" s="168"/>
      <c r="G294" s="20"/>
      <c r="H294" s="20"/>
      <c r="I294" s="20"/>
      <c r="J294" s="20"/>
      <c r="K294" s="169"/>
      <c r="L294" s="170"/>
    </row>
    <row r="295" spans="3:12" x14ac:dyDescent="0.2">
      <c r="C295" s="167"/>
      <c r="D295" s="167"/>
      <c r="E295" s="168"/>
      <c r="F295" s="168"/>
      <c r="G295" s="20"/>
      <c r="H295" s="20"/>
      <c r="I295" s="20"/>
      <c r="J295" s="20"/>
      <c r="K295" s="169"/>
      <c r="L295" s="170"/>
    </row>
    <row r="296" spans="3:12" x14ac:dyDescent="0.2">
      <c r="C296" s="167"/>
      <c r="D296" s="167"/>
      <c r="E296" s="168"/>
      <c r="F296" s="168"/>
      <c r="G296" s="20"/>
      <c r="H296" s="20"/>
      <c r="I296" s="20"/>
      <c r="J296" s="20"/>
      <c r="K296" s="169"/>
      <c r="L296" s="170"/>
    </row>
    <row r="297" spans="3:12" x14ac:dyDescent="0.2">
      <c r="C297" s="167"/>
      <c r="D297" s="167"/>
      <c r="E297" s="168"/>
      <c r="F297" s="168"/>
      <c r="G297" s="20"/>
      <c r="H297" s="20"/>
      <c r="I297" s="20"/>
      <c r="J297" s="20"/>
      <c r="K297" s="169"/>
      <c r="L297" s="170"/>
    </row>
    <row r="298" spans="3:12" x14ac:dyDescent="0.2">
      <c r="C298" s="167"/>
      <c r="D298" s="167"/>
      <c r="E298" s="168"/>
      <c r="F298" s="168"/>
      <c r="G298" s="20"/>
      <c r="H298" s="20"/>
      <c r="I298" s="20"/>
      <c r="J298" s="20"/>
      <c r="K298" s="169"/>
      <c r="L298" s="170"/>
    </row>
    <row r="299" spans="3:12" x14ac:dyDescent="0.2">
      <c r="C299" s="167"/>
      <c r="D299" s="167"/>
      <c r="E299" s="168"/>
      <c r="F299" s="168"/>
      <c r="G299" s="20"/>
      <c r="H299" s="20"/>
      <c r="I299" s="20"/>
      <c r="J299" s="20"/>
      <c r="K299" s="169"/>
      <c r="L299" s="170"/>
    </row>
    <row r="300" spans="3:12" x14ac:dyDescent="0.2">
      <c r="C300" s="167"/>
      <c r="D300" s="167"/>
      <c r="E300" s="168"/>
      <c r="F300" s="168"/>
      <c r="G300" s="20"/>
      <c r="H300" s="20"/>
      <c r="I300" s="20"/>
      <c r="J300" s="20"/>
      <c r="K300" s="169"/>
      <c r="L300" s="170"/>
    </row>
    <row r="301" spans="3:12" x14ac:dyDescent="0.2">
      <c r="C301" s="167"/>
      <c r="D301" s="167"/>
      <c r="E301" s="168"/>
      <c r="F301" s="168"/>
      <c r="G301" s="20"/>
      <c r="H301" s="20"/>
      <c r="I301" s="20"/>
      <c r="J301" s="20"/>
      <c r="K301" s="169"/>
      <c r="L301" s="170"/>
    </row>
    <row r="302" spans="3:12" x14ac:dyDescent="0.2">
      <c r="C302" s="167"/>
      <c r="D302" s="167"/>
      <c r="E302" s="168"/>
      <c r="F302" s="168"/>
      <c r="G302" s="20"/>
      <c r="H302" s="20"/>
      <c r="I302" s="20"/>
      <c r="J302" s="20"/>
      <c r="K302" s="169"/>
      <c r="L302" s="170"/>
    </row>
    <row r="303" spans="3:12" x14ac:dyDescent="0.2">
      <c r="C303" s="167"/>
      <c r="D303" s="167"/>
      <c r="E303" s="168"/>
      <c r="F303" s="168"/>
      <c r="G303" s="20"/>
      <c r="H303" s="20"/>
      <c r="I303" s="20"/>
      <c r="J303" s="20"/>
      <c r="K303" s="169"/>
      <c r="L303" s="170"/>
    </row>
    <row r="304" spans="3:12" x14ac:dyDescent="0.2">
      <c r="C304" s="167"/>
      <c r="D304" s="167"/>
      <c r="E304" s="168"/>
      <c r="F304" s="168"/>
      <c r="G304" s="20"/>
      <c r="H304" s="20"/>
      <c r="I304" s="20"/>
      <c r="J304" s="20"/>
      <c r="K304" s="169"/>
      <c r="L304" s="170"/>
    </row>
    <row r="305" spans="3:12" x14ac:dyDescent="0.2">
      <c r="C305" s="167"/>
      <c r="D305" s="167"/>
      <c r="E305" s="168"/>
      <c r="F305" s="168"/>
      <c r="G305" s="20"/>
      <c r="H305" s="20"/>
      <c r="I305" s="20"/>
      <c r="J305" s="20"/>
      <c r="K305" s="169"/>
      <c r="L305" s="170"/>
    </row>
    <row r="306" spans="3:12" x14ac:dyDescent="0.2">
      <c r="C306" s="167"/>
      <c r="D306" s="167"/>
      <c r="E306" s="168"/>
      <c r="F306" s="168"/>
      <c r="G306" s="20"/>
      <c r="H306" s="20"/>
      <c r="I306" s="20"/>
      <c r="J306" s="20"/>
      <c r="K306" s="169"/>
      <c r="L306" s="170"/>
    </row>
    <row r="307" spans="3:12" x14ac:dyDescent="0.2">
      <c r="C307" s="167"/>
      <c r="D307" s="167"/>
      <c r="E307" s="168"/>
      <c r="F307" s="168"/>
      <c r="G307" s="20"/>
      <c r="H307" s="20"/>
      <c r="I307" s="20"/>
      <c r="J307" s="20"/>
      <c r="K307" s="169"/>
      <c r="L307" s="170"/>
    </row>
    <row r="308" spans="3:12" x14ac:dyDescent="0.2">
      <c r="C308" s="167"/>
      <c r="D308" s="167"/>
      <c r="E308" s="168"/>
      <c r="F308" s="168"/>
      <c r="G308" s="20"/>
      <c r="H308" s="20"/>
      <c r="I308" s="20"/>
      <c r="J308" s="20"/>
      <c r="K308" s="169"/>
      <c r="L308" s="170"/>
    </row>
    <row r="309" spans="3:12" x14ac:dyDescent="0.2">
      <c r="C309" s="167"/>
      <c r="D309" s="167"/>
      <c r="E309" s="168"/>
      <c r="F309" s="168"/>
      <c r="G309" s="20"/>
      <c r="H309" s="20"/>
      <c r="I309" s="20"/>
      <c r="J309" s="20"/>
      <c r="K309" s="169"/>
      <c r="L309" s="170"/>
    </row>
    <row r="310" spans="3:12" x14ac:dyDescent="0.2">
      <c r="C310" s="167"/>
      <c r="D310" s="167"/>
      <c r="E310" s="168"/>
      <c r="F310" s="168"/>
      <c r="G310" s="20"/>
      <c r="H310" s="20"/>
      <c r="I310" s="20"/>
      <c r="J310" s="20"/>
      <c r="K310" s="169"/>
      <c r="L310" s="170"/>
    </row>
    <row r="311" spans="3:12" x14ac:dyDescent="0.2">
      <c r="C311" s="167"/>
      <c r="D311" s="167"/>
      <c r="E311" s="168"/>
      <c r="F311" s="168"/>
      <c r="G311" s="20"/>
      <c r="H311" s="20"/>
      <c r="I311" s="20"/>
      <c r="J311" s="20"/>
      <c r="K311" s="169"/>
      <c r="L311" s="170"/>
    </row>
    <row r="312" spans="3:12" x14ac:dyDescent="0.2">
      <c r="C312" s="167"/>
      <c r="D312" s="167"/>
      <c r="E312" s="168"/>
      <c r="F312" s="168"/>
      <c r="G312" s="20"/>
      <c r="H312" s="20"/>
      <c r="I312" s="20"/>
      <c r="J312" s="20"/>
      <c r="K312" s="169"/>
      <c r="L312" s="170"/>
    </row>
    <row r="313" spans="3:12" x14ac:dyDescent="0.2">
      <c r="C313" s="167"/>
      <c r="D313" s="167"/>
      <c r="E313" s="168"/>
      <c r="F313" s="168"/>
      <c r="G313" s="20"/>
      <c r="H313" s="20"/>
      <c r="I313" s="20"/>
      <c r="J313" s="20"/>
      <c r="K313" s="169"/>
      <c r="L313" s="170"/>
    </row>
    <row r="314" spans="3:12" x14ac:dyDescent="0.2">
      <c r="C314" s="167"/>
      <c r="D314" s="167"/>
      <c r="E314" s="168"/>
      <c r="F314" s="168"/>
      <c r="G314" s="20"/>
      <c r="H314" s="20"/>
      <c r="I314" s="20"/>
      <c r="J314" s="20"/>
      <c r="K314" s="169"/>
      <c r="L314" s="170"/>
    </row>
    <row r="315" spans="3:12" x14ac:dyDescent="0.2">
      <c r="C315" s="167"/>
      <c r="D315" s="167"/>
      <c r="E315" s="168"/>
      <c r="F315" s="168"/>
      <c r="G315" s="20"/>
      <c r="H315" s="20"/>
      <c r="I315" s="20"/>
      <c r="J315" s="20"/>
      <c r="K315" s="169"/>
      <c r="L315" s="170"/>
    </row>
    <row r="316" spans="3:12" x14ac:dyDescent="0.2">
      <c r="C316" s="167"/>
      <c r="D316" s="167"/>
      <c r="E316" s="168"/>
      <c r="F316" s="168"/>
      <c r="G316" s="20"/>
      <c r="H316" s="20"/>
      <c r="I316" s="20"/>
      <c r="J316" s="20"/>
      <c r="K316" s="169"/>
      <c r="L316" s="170"/>
    </row>
    <row r="317" spans="3:12" x14ac:dyDescent="0.2">
      <c r="C317" s="167"/>
      <c r="D317" s="167"/>
      <c r="E317" s="168"/>
      <c r="F317" s="168"/>
      <c r="G317" s="20"/>
      <c r="H317" s="20"/>
      <c r="I317" s="20"/>
      <c r="J317" s="20"/>
      <c r="K317" s="169"/>
      <c r="L317" s="170"/>
    </row>
    <row r="318" spans="3:12" x14ac:dyDescent="0.2">
      <c r="C318" s="167"/>
      <c r="D318" s="167"/>
      <c r="E318" s="168"/>
      <c r="F318" s="168"/>
      <c r="G318" s="20"/>
      <c r="H318" s="20"/>
      <c r="I318" s="20"/>
      <c r="J318" s="20"/>
      <c r="K318" s="169"/>
      <c r="L318" s="170"/>
    </row>
    <row r="319" spans="3:12" x14ac:dyDescent="0.2">
      <c r="C319" s="167"/>
      <c r="D319" s="167"/>
      <c r="E319" s="168"/>
      <c r="F319" s="168"/>
      <c r="G319" s="20"/>
      <c r="H319" s="20"/>
      <c r="I319" s="20"/>
      <c r="J319" s="20"/>
      <c r="K319" s="169"/>
      <c r="L319" s="170"/>
    </row>
    <row r="320" spans="3:12" x14ac:dyDescent="0.2">
      <c r="C320" s="167"/>
      <c r="D320" s="167"/>
      <c r="E320" s="168"/>
      <c r="F320" s="168"/>
      <c r="G320" s="20"/>
      <c r="H320" s="20"/>
      <c r="I320" s="20"/>
      <c r="J320" s="20"/>
      <c r="K320" s="169"/>
      <c r="L320" s="170"/>
    </row>
    <row r="321" spans="3:12" x14ac:dyDescent="0.2">
      <c r="C321" s="167"/>
      <c r="D321" s="167"/>
      <c r="E321" s="168"/>
      <c r="F321" s="168"/>
      <c r="G321" s="20"/>
      <c r="H321" s="20"/>
      <c r="I321" s="20"/>
      <c r="J321" s="20"/>
      <c r="K321" s="169"/>
      <c r="L321" s="170"/>
    </row>
    <row r="322" spans="3:12" x14ac:dyDescent="0.2">
      <c r="C322" s="167"/>
      <c r="D322" s="167"/>
      <c r="E322" s="168"/>
      <c r="F322" s="168"/>
      <c r="G322" s="20"/>
      <c r="H322" s="20"/>
      <c r="I322" s="20"/>
      <c r="J322" s="20"/>
      <c r="K322" s="169"/>
      <c r="L322" s="170"/>
    </row>
    <row r="323" spans="3:12" x14ac:dyDescent="0.2">
      <c r="C323" s="167"/>
      <c r="D323" s="167"/>
      <c r="E323" s="168"/>
      <c r="F323" s="168"/>
      <c r="G323" s="20"/>
      <c r="H323" s="20"/>
      <c r="I323" s="20"/>
      <c r="J323" s="20"/>
      <c r="K323" s="169"/>
      <c r="L323" s="170"/>
    </row>
    <row r="324" spans="3:12" x14ac:dyDescent="0.2">
      <c r="C324" s="167"/>
      <c r="D324" s="167"/>
      <c r="E324" s="168"/>
      <c r="F324" s="168"/>
      <c r="G324" s="20"/>
      <c r="H324" s="20"/>
      <c r="I324" s="20"/>
      <c r="J324" s="20"/>
      <c r="K324" s="169"/>
      <c r="L324" s="170"/>
    </row>
    <row r="325" spans="3:12" x14ac:dyDescent="0.2">
      <c r="C325" s="167"/>
      <c r="D325" s="167"/>
      <c r="E325" s="168"/>
      <c r="F325" s="168"/>
      <c r="G325" s="20"/>
      <c r="H325" s="20"/>
      <c r="I325" s="20"/>
      <c r="J325" s="20"/>
      <c r="K325" s="169"/>
      <c r="L325" s="170"/>
    </row>
    <row r="326" spans="3:12" x14ac:dyDescent="0.2">
      <c r="C326" s="167"/>
      <c r="D326" s="167"/>
      <c r="E326" s="168"/>
      <c r="F326" s="168"/>
      <c r="G326" s="20"/>
      <c r="H326" s="20"/>
      <c r="I326" s="20"/>
      <c r="J326" s="20"/>
      <c r="K326" s="169"/>
      <c r="L326" s="170"/>
    </row>
    <row r="327" spans="3:12" x14ac:dyDescent="0.2">
      <c r="C327" s="167"/>
      <c r="D327" s="167"/>
      <c r="E327" s="168"/>
      <c r="F327" s="168"/>
      <c r="G327" s="20"/>
      <c r="H327" s="20"/>
      <c r="I327" s="20"/>
      <c r="J327" s="20"/>
      <c r="K327" s="169"/>
      <c r="L327" s="170"/>
    </row>
    <row r="328" spans="3:12" x14ac:dyDescent="0.2">
      <c r="C328" s="167"/>
      <c r="D328" s="167"/>
      <c r="E328" s="168"/>
      <c r="F328" s="168"/>
      <c r="G328" s="20"/>
      <c r="H328" s="20"/>
      <c r="I328" s="20"/>
      <c r="J328" s="20"/>
      <c r="K328" s="169"/>
      <c r="L328" s="170"/>
    </row>
    <row r="329" spans="3:12" x14ac:dyDescent="0.2">
      <c r="C329" s="167"/>
      <c r="D329" s="167"/>
      <c r="E329" s="168"/>
      <c r="F329" s="168"/>
      <c r="G329" s="20"/>
      <c r="H329" s="20"/>
      <c r="I329" s="20"/>
      <c r="J329" s="20"/>
      <c r="K329" s="169"/>
      <c r="L329" s="170"/>
    </row>
    <row r="330" spans="3:12" x14ac:dyDescent="0.2">
      <c r="C330" s="167"/>
      <c r="D330" s="167"/>
      <c r="E330" s="168"/>
      <c r="F330" s="168"/>
      <c r="G330" s="20"/>
      <c r="H330" s="20"/>
      <c r="I330" s="20"/>
      <c r="J330" s="20"/>
      <c r="K330" s="169"/>
      <c r="L330" s="170"/>
    </row>
    <row r="331" spans="3:12" x14ac:dyDescent="0.2">
      <c r="C331" s="167"/>
      <c r="D331" s="167"/>
      <c r="E331" s="168"/>
      <c r="F331" s="168"/>
      <c r="G331" s="20"/>
      <c r="H331" s="20"/>
      <c r="I331" s="20"/>
      <c r="J331" s="20"/>
      <c r="K331" s="169"/>
      <c r="L331" s="170"/>
    </row>
    <row r="332" spans="3:12" x14ac:dyDescent="0.2">
      <c r="C332" s="167"/>
      <c r="D332" s="167"/>
      <c r="E332" s="168"/>
      <c r="F332" s="168"/>
      <c r="G332" s="20"/>
      <c r="H332" s="20"/>
      <c r="I332" s="20"/>
      <c r="J332" s="20"/>
      <c r="K332" s="169"/>
      <c r="L332" s="170"/>
    </row>
    <row r="333" spans="3:12" x14ac:dyDescent="0.2">
      <c r="C333" s="167"/>
      <c r="D333" s="167"/>
      <c r="E333" s="168"/>
      <c r="F333" s="168"/>
      <c r="G333" s="20"/>
      <c r="H333" s="20"/>
      <c r="I333" s="20"/>
      <c r="J333" s="20"/>
      <c r="K333" s="169"/>
      <c r="L333" s="170"/>
    </row>
    <row r="334" spans="3:12" x14ac:dyDescent="0.2">
      <c r="C334" s="167"/>
      <c r="D334" s="167"/>
      <c r="E334" s="168"/>
      <c r="F334" s="168"/>
      <c r="G334" s="20"/>
      <c r="H334" s="20"/>
      <c r="I334" s="20"/>
      <c r="J334" s="20"/>
      <c r="K334" s="169"/>
      <c r="L334" s="170"/>
    </row>
    <row r="335" spans="3:12" x14ac:dyDescent="0.2">
      <c r="C335" s="167"/>
      <c r="D335" s="167"/>
      <c r="E335" s="168"/>
      <c r="F335" s="168"/>
      <c r="G335" s="20"/>
      <c r="H335" s="20"/>
      <c r="I335" s="20"/>
      <c r="J335" s="20"/>
      <c r="K335" s="169"/>
      <c r="L335" s="170"/>
    </row>
    <row r="336" spans="3:12" x14ac:dyDescent="0.2">
      <c r="C336" s="167"/>
      <c r="D336" s="167"/>
      <c r="E336" s="168"/>
      <c r="F336" s="168"/>
      <c r="G336" s="20"/>
      <c r="H336" s="20"/>
      <c r="I336" s="20"/>
      <c r="J336" s="20"/>
      <c r="K336" s="169"/>
      <c r="L336" s="170"/>
    </row>
    <row r="337" spans="3:12" x14ac:dyDescent="0.2">
      <c r="C337" s="167"/>
      <c r="D337" s="167"/>
      <c r="E337" s="168"/>
      <c r="F337" s="168"/>
      <c r="G337" s="20"/>
      <c r="H337" s="20"/>
      <c r="I337" s="20"/>
      <c r="J337" s="20"/>
      <c r="K337" s="169"/>
      <c r="L337" s="170"/>
    </row>
    <row r="338" spans="3:12" x14ac:dyDescent="0.2">
      <c r="C338" s="167"/>
      <c r="D338" s="167"/>
      <c r="E338" s="168"/>
      <c r="F338" s="168"/>
      <c r="G338" s="20"/>
      <c r="H338" s="20"/>
      <c r="I338" s="20"/>
      <c r="J338" s="20"/>
      <c r="K338" s="169"/>
      <c r="L338" s="170"/>
    </row>
    <row r="339" spans="3:12" x14ac:dyDescent="0.2">
      <c r="C339" s="167"/>
      <c r="D339" s="167"/>
      <c r="E339" s="168"/>
      <c r="F339" s="168"/>
      <c r="G339" s="20"/>
      <c r="H339" s="20"/>
      <c r="I339" s="20"/>
      <c r="J339" s="20"/>
      <c r="K339" s="169"/>
      <c r="L339" s="170"/>
    </row>
    <row r="340" spans="3:12" x14ac:dyDescent="0.2">
      <c r="C340" s="167"/>
      <c r="D340" s="167"/>
      <c r="E340" s="168"/>
      <c r="F340" s="168"/>
      <c r="G340" s="20"/>
      <c r="H340" s="20"/>
      <c r="I340" s="20"/>
      <c r="J340" s="20"/>
      <c r="K340" s="169"/>
      <c r="L340" s="170"/>
    </row>
    <row r="341" spans="3:12" x14ac:dyDescent="0.2">
      <c r="C341" s="167"/>
      <c r="D341" s="167"/>
      <c r="E341" s="168"/>
      <c r="F341" s="168"/>
      <c r="G341" s="20"/>
      <c r="H341" s="20"/>
      <c r="I341" s="20"/>
      <c r="J341" s="20"/>
      <c r="K341" s="169"/>
      <c r="L341" s="170"/>
    </row>
    <row r="342" spans="3:12" x14ac:dyDescent="0.2">
      <c r="C342" s="167"/>
      <c r="D342" s="167"/>
      <c r="E342" s="168"/>
      <c r="F342" s="168"/>
      <c r="G342" s="20"/>
      <c r="H342" s="20"/>
      <c r="I342" s="20"/>
      <c r="J342" s="20"/>
      <c r="K342" s="169"/>
      <c r="L342" s="170"/>
    </row>
    <row r="343" spans="3:12" x14ac:dyDescent="0.2">
      <c r="C343" s="167"/>
      <c r="D343" s="167"/>
      <c r="E343" s="168"/>
      <c r="F343" s="168"/>
      <c r="G343" s="20"/>
      <c r="H343" s="20"/>
      <c r="I343" s="20"/>
      <c r="J343" s="20"/>
      <c r="K343" s="169"/>
      <c r="L343" s="170"/>
    </row>
    <row r="344" spans="3:12" x14ac:dyDescent="0.2">
      <c r="C344" s="167"/>
      <c r="D344" s="167"/>
      <c r="E344" s="168"/>
      <c r="F344" s="168"/>
      <c r="G344" s="20"/>
      <c r="H344" s="20"/>
      <c r="I344" s="20"/>
      <c r="J344" s="20"/>
      <c r="K344" s="169"/>
      <c r="L344" s="170"/>
    </row>
    <row r="345" spans="3:12" x14ac:dyDescent="0.2">
      <c r="C345" s="167"/>
      <c r="D345" s="167"/>
      <c r="E345" s="168"/>
      <c r="F345" s="168"/>
      <c r="G345" s="20"/>
      <c r="H345" s="20"/>
      <c r="I345" s="20"/>
      <c r="J345" s="20"/>
      <c r="K345" s="169"/>
      <c r="L345" s="170"/>
    </row>
    <row r="346" spans="3:12" x14ac:dyDescent="0.2">
      <c r="C346" s="167"/>
      <c r="D346" s="167"/>
      <c r="E346" s="168"/>
      <c r="F346" s="168"/>
      <c r="G346" s="20"/>
      <c r="H346" s="20"/>
      <c r="I346" s="20"/>
      <c r="J346" s="20"/>
      <c r="K346" s="169"/>
      <c r="L346" s="170"/>
    </row>
    <row r="347" spans="3:12" x14ac:dyDescent="0.2">
      <c r="C347" s="167"/>
      <c r="D347" s="167"/>
      <c r="E347" s="168"/>
      <c r="F347" s="168"/>
      <c r="G347" s="20"/>
      <c r="H347" s="20"/>
      <c r="I347" s="20"/>
      <c r="J347" s="20"/>
      <c r="K347" s="169"/>
      <c r="L347" s="170"/>
    </row>
    <row r="348" spans="3:12" x14ac:dyDescent="0.2">
      <c r="C348" s="167"/>
      <c r="D348" s="167"/>
      <c r="E348" s="168"/>
      <c r="F348" s="168"/>
      <c r="G348" s="20"/>
      <c r="H348" s="20"/>
      <c r="I348" s="20"/>
      <c r="J348" s="20"/>
      <c r="K348" s="169"/>
      <c r="L348" s="170"/>
    </row>
    <row r="349" spans="3:12" x14ac:dyDescent="0.2">
      <c r="C349" s="167"/>
      <c r="D349" s="167"/>
      <c r="E349" s="168"/>
      <c r="F349" s="168"/>
      <c r="G349" s="20"/>
      <c r="H349" s="20"/>
      <c r="I349" s="20"/>
      <c r="J349" s="20"/>
      <c r="K349" s="169"/>
      <c r="L349" s="170"/>
    </row>
    <row r="350" spans="3:12" x14ac:dyDescent="0.2">
      <c r="C350" s="167"/>
      <c r="D350" s="167"/>
      <c r="E350" s="168"/>
      <c r="F350" s="168"/>
      <c r="G350" s="20"/>
      <c r="H350" s="20"/>
      <c r="I350" s="20"/>
      <c r="J350" s="20"/>
      <c r="K350" s="169"/>
      <c r="L350" s="170"/>
    </row>
    <row r="351" spans="3:12" x14ac:dyDescent="0.2">
      <c r="C351" s="167"/>
      <c r="D351" s="167"/>
      <c r="E351" s="168"/>
      <c r="F351" s="168"/>
      <c r="G351" s="20"/>
      <c r="H351" s="20"/>
      <c r="I351" s="20"/>
      <c r="J351" s="20"/>
      <c r="K351" s="169"/>
      <c r="L351" s="170"/>
    </row>
    <row r="352" spans="3:12" x14ac:dyDescent="0.2">
      <c r="C352" s="167"/>
      <c r="D352" s="167"/>
      <c r="E352" s="168"/>
      <c r="F352" s="168"/>
      <c r="G352" s="20"/>
      <c r="H352" s="20"/>
      <c r="I352" s="20"/>
      <c r="J352" s="20"/>
      <c r="K352" s="169"/>
      <c r="L352" s="170"/>
    </row>
    <row r="353" spans="3:12" x14ac:dyDescent="0.2">
      <c r="C353" s="167"/>
      <c r="D353" s="167"/>
      <c r="E353" s="168"/>
      <c r="F353" s="168"/>
      <c r="G353" s="20"/>
      <c r="H353" s="20"/>
      <c r="I353" s="20"/>
      <c r="J353" s="20"/>
      <c r="K353" s="169"/>
      <c r="L353" s="170"/>
    </row>
    <row r="354" spans="3:12" x14ac:dyDescent="0.2">
      <c r="C354" s="167"/>
      <c r="D354" s="167"/>
      <c r="E354" s="168"/>
      <c r="F354" s="168"/>
      <c r="G354" s="20"/>
      <c r="H354" s="20"/>
      <c r="I354" s="20"/>
      <c r="J354" s="20"/>
      <c r="K354" s="169"/>
      <c r="L354" s="170"/>
    </row>
    <row r="355" spans="3:12" x14ac:dyDescent="0.2">
      <c r="C355" s="167"/>
      <c r="D355" s="167"/>
      <c r="E355" s="168"/>
      <c r="F355" s="168"/>
      <c r="G355" s="20"/>
      <c r="H355" s="20"/>
      <c r="I355" s="20"/>
      <c r="J355" s="20"/>
      <c r="K355" s="169"/>
      <c r="L355" s="170"/>
    </row>
    <row r="356" spans="3:12" x14ac:dyDescent="0.2">
      <c r="C356" s="167"/>
      <c r="D356" s="167"/>
      <c r="E356" s="168"/>
      <c r="F356" s="168"/>
      <c r="G356" s="20"/>
      <c r="H356" s="20"/>
      <c r="I356" s="20"/>
      <c r="J356" s="20"/>
      <c r="K356" s="169"/>
      <c r="L356" s="170"/>
    </row>
    <row r="357" spans="3:12" x14ac:dyDescent="0.2">
      <c r="C357" s="167"/>
      <c r="D357" s="167"/>
      <c r="E357" s="168"/>
      <c r="F357" s="168"/>
      <c r="G357" s="20"/>
      <c r="H357" s="20"/>
      <c r="I357" s="20"/>
      <c r="J357" s="20"/>
      <c r="K357" s="169"/>
      <c r="L357" s="170"/>
    </row>
    <row r="358" spans="3:12" x14ac:dyDescent="0.2">
      <c r="C358" s="167"/>
      <c r="D358" s="167"/>
      <c r="E358" s="168"/>
      <c r="F358" s="168"/>
      <c r="G358" s="20"/>
      <c r="H358" s="20"/>
      <c r="I358" s="20"/>
      <c r="J358" s="20"/>
      <c r="K358" s="169"/>
      <c r="L358" s="170"/>
    </row>
    <row r="359" spans="3:12" x14ac:dyDescent="0.2">
      <c r="C359" s="167"/>
      <c r="D359" s="167"/>
      <c r="E359" s="168"/>
      <c r="F359" s="168"/>
      <c r="G359" s="20"/>
      <c r="H359" s="20"/>
      <c r="I359" s="20"/>
      <c r="J359" s="20"/>
      <c r="K359" s="169"/>
      <c r="L359" s="170"/>
    </row>
    <row r="360" spans="3:12" x14ac:dyDescent="0.2">
      <c r="C360" s="167"/>
      <c r="D360" s="167"/>
      <c r="E360" s="168"/>
      <c r="F360" s="168"/>
      <c r="G360" s="20"/>
      <c r="H360" s="20"/>
      <c r="I360" s="20"/>
      <c r="J360" s="20"/>
      <c r="K360" s="169"/>
      <c r="L360" s="170"/>
    </row>
    <row r="361" spans="3:12" x14ac:dyDescent="0.2">
      <c r="C361" s="167"/>
      <c r="D361" s="167"/>
      <c r="E361" s="168"/>
      <c r="F361" s="168"/>
      <c r="G361" s="20"/>
      <c r="H361" s="20"/>
      <c r="I361" s="20"/>
      <c r="J361" s="20"/>
      <c r="K361" s="169"/>
      <c r="L361" s="170"/>
    </row>
    <row r="362" spans="3:12" x14ac:dyDescent="0.2">
      <c r="C362" s="167"/>
      <c r="D362" s="167"/>
      <c r="E362" s="168"/>
      <c r="F362" s="168"/>
      <c r="G362" s="20"/>
      <c r="H362" s="20"/>
      <c r="I362" s="20"/>
      <c r="J362" s="20"/>
      <c r="K362" s="169"/>
      <c r="L362" s="170"/>
    </row>
    <row r="363" spans="3:12" x14ac:dyDescent="0.2">
      <c r="C363" s="167"/>
      <c r="D363" s="167"/>
      <c r="E363" s="168"/>
      <c r="F363" s="168"/>
      <c r="G363" s="20"/>
      <c r="H363" s="20"/>
      <c r="I363" s="20"/>
      <c r="J363" s="20"/>
      <c r="K363" s="169"/>
      <c r="L363" s="170"/>
    </row>
    <row r="364" spans="3:12" x14ac:dyDescent="0.2">
      <c r="C364" s="167"/>
      <c r="D364" s="167"/>
      <c r="E364" s="168"/>
      <c r="F364" s="168"/>
      <c r="G364" s="20"/>
      <c r="H364" s="20"/>
      <c r="I364" s="20"/>
      <c r="J364" s="20"/>
      <c r="K364" s="169"/>
      <c r="L364" s="170"/>
    </row>
    <row r="365" spans="3:12" x14ac:dyDescent="0.2">
      <c r="C365" s="167"/>
      <c r="D365" s="167"/>
      <c r="E365" s="168"/>
      <c r="F365" s="168"/>
      <c r="G365" s="20"/>
      <c r="H365" s="20"/>
      <c r="I365" s="20"/>
      <c r="J365" s="20"/>
      <c r="K365" s="169"/>
      <c r="L365" s="170"/>
    </row>
    <row r="366" spans="3:12" x14ac:dyDescent="0.2">
      <c r="C366" s="167"/>
      <c r="D366" s="167"/>
      <c r="E366" s="168"/>
      <c r="F366" s="168"/>
      <c r="G366" s="20"/>
      <c r="H366" s="20"/>
      <c r="I366" s="20"/>
      <c r="J366" s="20"/>
      <c r="K366" s="169"/>
      <c r="L366" s="170"/>
    </row>
    <row r="367" spans="3:12" x14ac:dyDescent="0.2">
      <c r="C367" s="167"/>
      <c r="D367" s="167"/>
      <c r="E367" s="168"/>
      <c r="F367" s="168"/>
      <c r="G367" s="20"/>
      <c r="H367" s="20"/>
      <c r="I367" s="20"/>
      <c r="J367" s="20"/>
      <c r="K367" s="169"/>
      <c r="L367" s="170"/>
    </row>
    <row r="368" spans="3:12" x14ac:dyDescent="0.2">
      <c r="C368" s="167"/>
      <c r="D368" s="167"/>
      <c r="E368" s="168"/>
      <c r="F368" s="168"/>
      <c r="G368" s="20"/>
      <c r="H368" s="20"/>
      <c r="I368" s="20"/>
      <c r="J368" s="20"/>
      <c r="K368" s="169"/>
      <c r="L368" s="170"/>
    </row>
    <row r="369" spans="3:12" x14ac:dyDescent="0.2">
      <c r="C369" s="167"/>
      <c r="D369" s="167"/>
      <c r="E369" s="168"/>
      <c r="F369" s="168"/>
      <c r="G369" s="20"/>
      <c r="H369" s="20"/>
      <c r="I369" s="20"/>
      <c r="J369" s="20"/>
      <c r="K369" s="169"/>
      <c r="L369" s="170"/>
    </row>
    <row r="370" spans="3:12" x14ac:dyDescent="0.2">
      <c r="C370" s="167"/>
      <c r="D370" s="167"/>
      <c r="E370" s="168"/>
      <c r="F370" s="168"/>
      <c r="G370" s="20"/>
      <c r="H370" s="20"/>
      <c r="I370" s="20"/>
      <c r="J370" s="20"/>
      <c r="K370" s="169"/>
      <c r="L370" s="170"/>
    </row>
    <row r="371" spans="3:12" x14ac:dyDescent="0.2">
      <c r="C371" s="167"/>
      <c r="D371" s="167"/>
      <c r="E371" s="168"/>
      <c r="F371" s="168"/>
      <c r="G371" s="20"/>
      <c r="H371" s="20"/>
      <c r="I371" s="20"/>
      <c r="J371" s="20"/>
      <c r="K371" s="169"/>
      <c r="L371" s="170"/>
    </row>
    <row r="372" spans="3:12" x14ac:dyDescent="0.2">
      <c r="C372" s="167"/>
      <c r="D372" s="167"/>
      <c r="E372" s="168"/>
      <c r="F372" s="168"/>
      <c r="G372" s="20"/>
      <c r="H372" s="20"/>
      <c r="I372" s="20"/>
      <c r="J372" s="20"/>
      <c r="K372" s="169"/>
      <c r="L372" s="170"/>
    </row>
    <row r="373" spans="3:12" x14ac:dyDescent="0.2">
      <c r="C373" s="167"/>
      <c r="D373" s="167"/>
      <c r="E373" s="168"/>
      <c r="F373" s="168"/>
      <c r="G373" s="20"/>
      <c r="H373" s="20"/>
      <c r="I373" s="20"/>
      <c r="J373" s="20"/>
      <c r="K373" s="169"/>
      <c r="L373" s="170"/>
    </row>
    <row r="374" spans="3:12" x14ac:dyDescent="0.2">
      <c r="C374" s="167"/>
      <c r="D374" s="167"/>
      <c r="E374" s="168"/>
      <c r="F374" s="168"/>
      <c r="G374" s="20"/>
      <c r="H374" s="20"/>
      <c r="I374" s="20"/>
      <c r="J374" s="20"/>
      <c r="K374" s="169"/>
      <c r="L374" s="170"/>
    </row>
    <row r="375" spans="3:12" x14ac:dyDescent="0.2">
      <c r="C375" s="167"/>
      <c r="D375" s="167"/>
      <c r="E375" s="168"/>
      <c r="F375" s="168"/>
      <c r="G375" s="20"/>
      <c r="H375" s="20"/>
      <c r="I375" s="20"/>
      <c r="J375" s="20"/>
      <c r="K375" s="169"/>
      <c r="L375" s="170"/>
    </row>
    <row r="376" spans="3:12" x14ac:dyDescent="0.2">
      <c r="C376" s="167"/>
      <c r="D376" s="167"/>
      <c r="E376" s="168"/>
      <c r="F376" s="168"/>
      <c r="G376" s="20"/>
      <c r="H376" s="20"/>
      <c r="I376" s="20"/>
      <c r="J376" s="20"/>
      <c r="K376" s="169"/>
      <c r="L376" s="170"/>
    </row>
    <row r="377" spans="3:12" x14ac:dyDescent="0.2">
      <c r="C377" s="167"/>
      <c r="D377" s="167"/>
      <c r="E377" s="168"/>
      <c r="F377" s="168"/>
      <c r="G377" s="20"/>
      <c r="H377" s="20"/>
      <c r="I377" s="20"/>
      <c r="J377" s="20"/>
      <c r="K377" s="169"/>
      <c r="L377" s="170"/>
    </row>
    <row r="378" spans="3:12" x14ac:dyDescent="0.2">
      <c r="C378" s="167"/>
      <c r="D378" s="167"/>
      <c r="E378" s="168"/>
      <c r="F378" s="168"/>
      <c r="G378" s="20"/>
      <c r="H378" s="20"/>
      <c r="I378" s="20"/>
      <c r="J378" s="20"/>
      <c r="K378" s="169"/>
      <c r="L378" s="170"/>
    </row>
  </sheetData>
  <sheetProtection sheet="1" objects="1" scenarios="1"/>
  <mergeCells count="17">
    <mergeCell ref="C61:L61"/>
    <mergeCell ref="B3:L3"/>
    <mergeCell ref="B261:L262"/>
    <mergeCell ref="B2:L2"/>
    <mergeCell ref="C223:L223"/>
    <mergeCell ref="C241:L241"/>
    <mergeCell ref="C79:L79"/>
    <mergeCell ref="C97:L97"/>
    <mergeCell ref="C115:L115"/>
    <mergeCell ref="C133:L133"/>
    <mergeCell ref="C151:L151"/>
    <mergeCell ref="C169:L169"/>
    <mergeCell ref="C187:L187"/>
    <mergeCell ref="C205:L205"/>
    <mergeCell ref="C6:L6"/>
    <mergeCell ref="C25:L25"/>
    <mergeCell ref="C43:L43"/>
  </mergeCells>
  <phoneticPr fontId="3" type="noConversion"/>
  <printOptions horizontalCentered="1"/>
  <pageMargins left="0.5" right="0.5" top="0.25" bottom="0.25" header="0.5" footer="0.5"/>
  <pageSetup scale="70"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B0F0"/>
    <pageSetUpPr fitToPage="1"/>
  </sheetPr>
  <dimension ref="B1:M738"/>
  <sheetViews>
    <sheetView showGridLines="0" zoomScale="85" zoomScaleNormal="85" workbookViewId="0"/>
  </sheetViews>
  <sheetFormatPr defaultColWidth="9.140625" defaultRowHeight="12.75" x14ac:dyDescent="0.2"/>
  <cols>
    <col min="1" max="1" width="3" style="165" customWidth="1"/>
    <col min="2" max="2" width="45.5703125" style="165" customWidth="1"/>
    <col min="3" max="3" width="6.5703125" style="222" customWidth="1"/>
    <col min="4" max="4" width="19.5703125" style="203" customWidth="1"/>
    <col min="5" max="5" width="25.85546875" style="203" customWidth="1"/>
    <col min="6" max="6" width="29.42578125" style="201" customWidth="1"/>
    <col min="7" max="7" width="55.42578125" style="222" customWidth="1"/>
    <col min="8" max="16384" width="9.140625" style="165"/>
  </cols>
  <sheetData>
    <row r="1" spans="2:13" s="208" customFormat="1" ht="12.75" customHeight="1" x14ac:dyDescent="0.2">
      <c r="B1" s="84" t="s">
        <v>61</v>
      </c>
      <c r="C1" s="158"/>
      <c r="D1" s="158"/>
      <c r="E1" s="158"/>
      <c r="F1" s="157"/>
      <c r="G1" s="161"/>
      <c r="H1" s="157"/>
      <c r="I1" s="157"/>
      <c r="J1" s="157"/>
    </row>
    <row r="2" spans="2:13" s="209" customFormat="1" ht="18.600000000000001" customHeight="1" thickBot="1" x14ac:dyDescent="0.25">
      <c r="B2" s="440" t="s">
        <v>45</v>
      </c>
      <c r="C2" s="440"/>
      <c r="D2" s="440"/>
      <c r="E2" s="440"/>
      <c r="F2" s="440"/>
      <c r="G2" s="440"/>
      <c r="H2" s="135"/>
      <c r="I2" s="135"/>
      <c r="J2" s="135"/>
      <c r="K2" s="135"/>
      <c r="L2" s="135"/>
      <c r="M2" s="135"/>
    </row>
    <row r="3" spans="2:13" ht="115.5" customHeight="1" thickBot="1" x14ac:dyDescent="0.25">
      <c r="B3" s="444" t="s">
        <v>117</v>
      </c>
      <c r="C3" s="445"/>
      <c r="D3" s="445"/>
      <c r="E3" s="445"/>
      <c r="F3" s="445"/>
      <c r="G3" s="446"/>
      <c r="H3" s="164"/>
      <c r="I3" s="164"/>
      <c r="J3" s="164"/>
      <c r="K3" s="164"/>
      <c r="L3" s="164"/>
      <c r="M3" s="164"/>
    </row>
    <row r="4" spans="2:13" ht="13.5" customHeight="1" thickBot="1" x14ac:dyDescent="0.25">
      <c r="B4" s="166"/>
      <c r="C4" s="210"/>
      <c r="D4" s="169"/>
      <c r="E4" s="169"/>
      <c r="F4" s="168"/>
      <c r="G4" s="211"/>
      <c r="H4" s="164"/>
      <c r="I4" s="164"/>
      <c r="J4" s="164"/>
      <c r="K4" s="164"/>
      <c r="L4" s="164"/>
      <c r="M4" s="164"/>
    </row>
    <row r="5" spans="2:13" s="163" customFormat="1" ht="15.75" thickBot="1" x14ac:dyDescent="0.25">
      <c r="B5" s="338" t="s">
        <v>118</v>
      </c>
      <c r="C5" s="92" t="s">
        <v>119</v>
      </c>
      <c r="D5" s="94" t="s">
        <v>120</v>
      </c>
      <c r="E5" s="94" t="s">
        <v>121</v>
      </c>
      <c r="F5" s="93" t="s">
        <v>122</v>
      </c>
      <c r="G5" s="95" t="s">
        <v>123</v>
      </c>
    </row>
    <row r="6" spans="2:13" customFormat="1" ht="15.75" thickBot="1" x14ac:dyDescent="0.25">
      <c r="B6" s="441"/>
      <c r="C6" s="442"/>
      <c r="D6" s="442"/>
      <c r="E6" s="442"/>
      <c r="F6" s="442"/>
      <c r="G6" s="443"/>
    </row>
    <row r="7" spans="2:13" customFormat="1" x14ac:dyDescent="0.2">
      <c r="B7" s="361" t="s">
        <v>124</v>
      </c>
      <c r="C7" s="212">
        <v>2</v>
      </c>
      <c r="D7" s="213">
        <v>70000</v>
      </c>
      <c r="E7" s="213">
        <f>C7*D7</f>
        <v>140000</v>
      </c>
      <c r="F7" s="214" t="s">
        <v>125</v>
      </c>
      <c r="G7" s="215" t="s">
        <v>126</v>
      </c>
    </row>
    <row r="8" spans="2:13" customFormat="1" x14ac:dyDescent="0.2">
      <c r="B8" s="353"/>
      <c r="C8" s="30"/>
      <c r="D8" s="54"/>
      <c r="E8" s="181">
        <f>C8*D8</f>
        <v>0</v>
      </c>
      <c r="F8" s="32"/>
      <c r="G8" s="23"/>
    </row>
    <row r="9" spans="2:13" x14ac:dyDescent="0.2">
      <c r="B9" s="354"/>
      <c r="C9" s="33"/>
      <c r="D9" s="55"/>
      <c r="E9" s="216">
        <f t="shared" ref="E9" si="0">C9*D9</f>
        <v>0</v>
      </c>
      <c r="F9" s="35"/>
      <c r="G9" s="26"/>
      <c r="H9" s="164"/>
      <c r="I9" s="164"/>
      <c r="J9" s="164"/>
      <c r="K9" s="164"/>
      <c r="L9" s="164"/>
      <c r="M9" s="164"/>
    </row>
    <row r="10" spans="2:13" x14ac:dyDescent="0.2">
      <c r="B10" s="354"/>
      <c r="C10" s="33"/>
      <c r="D10" s="55"/>
      <c r="E10" s="216">
        <f t="shared" ref="E10:E54" si="1">C10*D10</f>
        <v>0</v>
      </c>
      <c r="F10" s="35"/>
      <c r="G10" s="26"/>
      <c r="H10" s="164"/>
      <c r="I10" s="164"/>
      <c r="J10" s="164"/>
      <c r="K10" s="164"/>
      <c r="L10" s="164"/>
      <c r="M10" s="164"/>
    </row>
    <row r="11" spans="2:13" x14ac:dyDescent="0.2">
      <c r="B11" s="354"/>
      <c r="C11" s="33"/>
      <c r="D11" s="55"/>
      <c r="E11" s="216">
        <f t="shared" si="1"/>
        <v>0</v>
      </c>
      <c r="F11" s="35"/>
      <c r="G11" s="26"/>
      <c r="H11" s="164"/>
      <c r="I11" s="164"/>
      <c r="J11" s="164"/>
      <c r="K11" s="164"/>
      <c r="L11" s="164"/>
      <c r="M11" s="164"/>
    </row>
    <row r="12" spans="2:13" x14ac:dyDescent="0.2">
      <c r="B12" s="354"/>
      <c r="C12" s="33"/>
      <c r="D12" s="55"/>
      <c r="E12" s="216">
        <f t="shared" si="1"/>
        <v>0</v>
      </c>
      <c r="F12" s="35"/>
      <c r="G12" s="26"/>
      <c r="H12" s="164"/>
      <c r="I12" s="164"/>
      <c r="J12" s="164"/>
      <c r="K12" s="164"/>
      <c r="L12" s="164"/>
      <c r="M12" s="164"/>
    </row>
    <row r="13" spans="2:13" x14ac:dyDescent="0.2">
      <c r="B13" s="354"/>
      <c r="C13" s="33"/>
      <c r="D13" s="55"/>
      <c r="E13" s="216">
        <f t="shared" si="1"/>
        <v>0</v>
      </c>
      <c r="F13" s="35"/>
      <c r="G13" s="26"/>
      <c r="H13" s="164"/>
      <c r="I13" s="164"/>
      <c r="J13" s="164"/>
      <c r="K13" s="164"/>
      <c r="L13" s="164"/>
      <c r="M13" s="164"/>
    </row>
    <row r="14" spans="2:13" x14ac:dyDescent="0.2">
      <c r="B14" s="354"/>
      <c r="C14" s="33"/>
      <c r="D14" s="55"/>
      <c r="E14" s="216">
        <f t="shared" si="1"/>
        <v>0</v>
      </c>
      <c r="F14" s="35"/>
      <c r="G14" s="26"/>
      <c r="H14" s="164"/>
      <c r="I14" s="164"/>
      <c r="J14" s="164"/>
      <c r="K14" s="164"/>
      <c r="L14" s="164"/>
      <c r="M14" s="164"/>
    </row>
    <row r="15" spans="2:13" x14ac:dyDescent="0.2">
      <c r="B15" s="354"/>
      <c r="C15" s="33"/>
      <c r="D15" s="55"/>
      <c r="E15" s="216">
        <f t="shared" si="1"/>
        <v>0</v>
      </c>
      <c r="F15" s="35"/>
      <c r="G15" s="26"/>
      <c r="H15" s="164"/>
      <c r="I15" s="164"/>
      <c r="J15" s="164"/>
      <c r="K15" s="164"/>
      <c r="L15" s="164"/>
      <c r="M15" s="164"/>
    </row>
    <row r="16" spans="2:13" x14ac:dyDescent="0.2">
      <c r="B16" s="354"/>
      <c r="C16" s="33"/>
      <c r="D16" s="55"/>
      <c r="E16" s="216">
        <f t="shared" si="1"/>
        <v>0</v>
      </c>
      <c r="F16" s="35"/>
      <c r="G16" s="26"/>
      <c r="H16" s="164"/>
      <c r="I16" s="164"/>
      <c r="J16" s="164"/>
      <c r="K16" s="164"/>
      <c r="L16" s="164"/>
      <c r="M16" s="164"/>
    </row>
    <row r="17" spans="2:13" x14ac:dyDescent="0.2">
      <c r="B17" s="354"/>
      <c r="C17" s="33"/>
      <c r="D17" s="55"/>
      <c r="E17" s="216">
        <f t="shared" si="1"/>
        <v>0</v>
      </c>
      <c r="F17" s="35"/>
      <c r="G17" s="26"/>
      <c r="H17" s="164"/>
      <c r="I17" s="164"/>
      <c r="J17" s="164"/>
      <c r="K17" s="164"/>
      <c r="L17" s="164"/>
      <c r="M17" s="164"/>
    </row>
    <row r="18" spans="2:13" x14ac:dyDescent="0.2">
      <c r="B18" s="354"/>
      <c r="C18" s="33"/>
      <c r="D18" s="55"/>
      <c r="E18" s="216">
        <f t="shared" si="1"/>
        <v>0</v>
      </c>
      <c r="F18" s="35"/>
      <c r="G18" s="26"/>
      <c r="H18" s="164"/>
      <c r="I18" s="164"/>
      <c r="J18" s="164"/>
      <c r="K18" s="164"/>
      <c r="L18" s="164"/>
      <c r="M18" s="164"/>
    </row>
    <row r="19" spans="2:13" x14ac:dyDescent="0.2">
      <c r="B19" s="354"/>
      <c r="C19" s="33"/>
      <c r="D19" s="55"/>
      <c r="E19" s="216">
        <f t="shared" si="1"/>
        <v>0</v>
      </c>
      <c r="F19" s="35"/>
      <c r="G19" s="26"/>
      <c r="H19" s="164"/>
      <c r="I19" s="164"/>
      <c r="J19" s="164"/>
      <c r="K19" s="164"/>
      <c r="L19" s="164"/>
      <c r="M19" s="164"/>
    </row>
    <row r="20" spans="2:13" x14ac:dyDescent="0.2">
      <c r="B20" s="354"/>
      <c r="C20" s="33"/>
      <c r="D20" s="55"/>
      <c r="E20" s="216">
        <f t="shared" si="1"/>
        <v>0</v>
      </c>
      <c r="F20" s="35"/>
      <c r="G20" s="26"/>
      <c r="H20" s="164"/>
      <c r="I20" s="164"/>
      <c r="J20" s="164"/>
      <c r="K20" s="164"/>
      <c r="L20" s="164"/>
      <c r="M20" s="164"/>
    </row>
    <row r="21" spans="2:13" x14ac:dyDescent="0.2">
      <c r="B21" s="354"/>
      <c r="C21" s="33"/>
      <c r="D21" s="55"/>
      <c r="E21" s="216">
        <f t="shared" si="1"/>
        <v>0</v>
      </c>
      <c r="F21" s="35"/>
      <c r="G21" s="26"/>
      <c r="H21" s="164"/>
      <c r="I21" s="164"/>
      <c r="J21" s="164"/>
      <c r="K21" s="164"/>
      <c r="L21" s="164"/>
      <c r="M21" s="164"/>
    </row>
    <row r="22" spans="2:13" x14ac:dyDescent="0.2">
      <c r="B22" s="354"/>
      <c r="C22" s="33"/>
      <c r="D22" s="55"/>
      <c r="E22" s="216">
        <f t="shared" si="1"/>
        <v>0</v>
      </c>
      <c r="F22" s="35"/>
      <c r="G22" s="26"/>
      <c r="H22" s="164"/>
      <c r="I22" s="164"/>
      <c r="J22" s="164"/>
      <c r="K22" s="164"/>
      <c r="L22" s="164"/>
      <c r="M22" s="164"/>
    </row>
    <row r="23" spans="2:13" x14ac:dyDescent="0.2">
      <c r="B23" s="354"/>
      <c r="C23" s="33"/>
      <c r="D23" s="55"/>
      <c r="E23" s="216">
        <f t="shared" si="1"/>
        <v>0</v>
      </c>
      <c r="F23" s="35"/>
      <c r="G23" s="26"/>
      <c r="H23" s="164"/>
      <c r="I23" s="164"/>
      <c r="J23" s="164"/>
      <c r="K23" s="164"/>
      <c r="L23" s="164"/>
      <c r="M23" s="164"/>
    </row>
    <row r="24" spans="2:13" x14ac:dyDescent="0.2">
      <c r="B24" s="354"/>
      <c r="C24" s="33"/>
      <c r="D24" s="55"/>
      <c r="E24" s="216">
        <f t="shared" si="1"/>
        <v>0</v>
      </c>
      <c r="F24" s="35"/>
      <c r="G24" s="26"/>
      <c r="H24" s="164"/>
      <c r="I24" s="164"/>
      <c r="J24" s="164"/>
      <c r="K24" s="164"/>
      <c r="L24" s="164"/>
      <c r="M24" s="164"/>
    </row>
    <row r="25" spans="2:13" x14ac:dyDescent="0.2">
      <c r="B25" s="354"/>
      <c r="C25" s="33"/>
      <c r="D25" s="55"/>
      <c r="E25" s="216">
        <f t="shared" si="1"/>
        <v>0</v>
      </c>
      <c r="F25" s="35"/>
      <c r="G25" s="26"/>
      <c r="H25" s="164"/>
      <c r="I25" s="164"/>
      <c r="J25" s="164"/>
      <c r="K25" s="164"/>
      <c r="L25" s="164"/>
      <c r="M25" s="164"/>
    </row>
    <row r="26" spans="2:13" x14ac:dyDescent="0.2">
      <c r="B26" s="354"/>
      <c r="C26" s="33"/>
      <c r="D26" s="55"/>
      <c r="E26" s="216">
        <f t="shared" si="1"/>
        <v>0</v>
      </c>
      <c r="F26" s="35"/>
      <c r="G26" s="26"/>
      <c r="H26" s="164"/>
      <c r="I26" s="164"/>
      <c r="J26" s="164"/>
      <c r="K26" s="164"/>
      <c r="L26" s="164"/>
      <c r="M26" s="164"/>
    </row>
    <row r="27" spans="2:13" x14ac:dyDescent="0.2">
      <c r="B27" s="354"/>
      <c r="C27" s="33"/>
      <c r="D27" s="55"/>
      <c r="E27" s="216">
        <f t="shared" si="1"/>
        <v>0</v>
      </c>
      <c r="F27" s="35"/>
      <c r="G27" s="26"/>
      <c r="H27" s="164"/>
      <c r="I27" s="164"/>
      <c r="J27" s="164"/>
      <c r="K27" s="164"/>
      <c r="L27" s="164"/>
      <c r="M27" s="164"/>
    </row>
    <row r="28" spans="2:13" x14ac:dyDescent="0.2">
      <c r="B28" s="354"/>
      <c r="C28" s="33"/>
      <c r="D28" s="55"/>
      <c r="E28" s="216">
        <f t="shared" si="1"/>
        <v>0</v>
      </c>
      <c r="F28" s="35"/>
      <c r="G28" s="26"/>
      <c r="H28" s="164"/>
      <c r="I28" s="164"/>
      <c r="J28" s="164"/>
      <c r="K28" s="164"/>
      <c r="L28" s="164"/>
      <c r="M28" s="164"/>
    </row>
    <row r="29" spans="2:13" x14ac:dyDescent="0.2">
      <c r="B29" s="354"/>
      <c r="C29" s="33"/>
      <c r="D29" s="55"/>
      <c r="E29" s="216">
        <f t="shared" si="1"/>
        <v>0</v>
      </c>
      <c r="F29" s="35"/>
      <c r="G29" s="26"/>
      <c r="H29" s="164"/>
      <c r="I29" s="164"/>
      <c r="J29" s="164"/>
      <c r="K29" s="164"/>
      <c r="L29" s="164"/>
      <c r="M29" s="164"/>
    </row>
    <row r="30" spans="2:13" x14ac:dyDescent="0.2">
      <c r="B30" s="354"/>
      <c r="C30" s="33"/>
      <c r="D30" s="55"/>
      <c r="E30" s="216">
        <f t="shared" si="1"/>
        <v>0</v>
      </c>
      <c r="F30" s="35"/>
      <c r="G30" s="26"/>
      <c r="H30" s="164"/>
      <c r="I30" s="164"/>
      <c r="J30" s="164"/>
      <c r="K30" s="164"/>
      <c r="L30" s="164"/>
      <c r="M30" s="164"/>
    </row>
    <row r="31" spans="2:13" x14ac:dyDescent="0.2">
      <c r="B31" s="354"/>
      <c r="C31" s="33"/>
      <c r="D31" s="55"/>
      <c r="E31" s="216">
        <f t="shared" si="1"/>
        <v>0</v>
      </c>
      <c r="F31" s="35"/>
      <c r="G31" s="26"/>
      <c r="H31" s="164"/>
      <c r="I31" s="164"/>
      <c r="J31" s="164"/>
      <c r="K31" s="164"/>
      <c r="L31" s="164"/>
      <c r="M31" s="164"/>
    </row>
    <row r="32" spans="2:13" x14ac:dyDescent="0.2">
      <c r="B32" s="354"/>
      <c r="C32" s="33"/>
      <c r="D32" s="55"/>
      <c r="E32" s="216">
        <f t="shared" si="1"/>
        <v>0</v>
      </c>
      <c r="F32" s="35"/>
      <c r="G32" s="26"/>
      <c r="H32" s="164"/>
      <c r="I32" s="164"/>
      <c r="J32" s="164"/>
      <c r="K32" s="164"/>
      <c r="L32" s="164"/>
      <c r="M32" s="164"/>
    </row>
    <row r="33" spans="2:13" x14ac:dyDescent="0.2">
      <c r="B33" s="354"/>
      <c r="C33" s="33"/>
      <c r="D33" s="55"/>
      <c r="E33" s="216">
        <f t="shared" si="1"/>
        <v>0</v>
      </c>
      <c r="F33" s="35"/>
      <c r="G33" s="26"/>
      <c r="H33" s="164"/>
      <c r="I33" s="164"/>
      <c r="J33" s="164"/>
      <c r="K33" s="164"/>
      <c r="L33" s="164"/>
      <c r="M33" s="164"/>
    </row>
    <row r="34" spans="2:13" x14ac:dyDescent="0.2">
      <c r="B34" s="354"/>
      <c r="C34" s="33"/>
      <c r="D34" s="55"/>
      <c r="E34" s="216">
        <f t="shared" si="1"/>
        <v>0</v>
      </c>
      <c r="F34" s="35"/>
      <c r="G34" s="26"/>
      <c r="H34" s="164"/>
      <c r="I34" s="164"/>
      <c r="J34" s="164"/>
      <c r="K34" s="164"/>
      <c r="L34" s="164"/>
      <c r="M34" s="164"/>
    </row>
    <row r="35" spans="2:13" x14ac:dyDescent="0.2">
      <c r="B35" s="354"/>
      <c r="C35" s="33"/>
      <c r="D35" s="55"/>
      <c r="E35" s="216">
        <f t="shared" si="1"/>
        <v>0</v>
      </c>
      <c r="F35" s="35"/>
      <c r="G35" s="26"/>
      <c r="H35" s="164"/>
      <c r="I35" s="164"/>
      <c r="J35" s="164"/>
      <c r="K35" s="164"/>
      <c r="L35" s="164"/>
      <c r="M35" s="164"/>
    </row>
    <row r="36" spans="2:13" x14ac:dyDescent="0.2">
      <c r="B36" s="354"/>
      <c r="C36" s="33"/>
      <c r="D36" s="55"/>
      <c r="E36" s="216">
        <f t="shared" si="1"/>
        <v>0</v>
      </c>
      <c r="F36" s="35"/>
      <c r="G36" s="26"/>
      <c r="H36" s="164"/>
      <c r="I36" s="164"/>
      <c r="J36" s="164"/>
      <c r="K36" s="164"/>
      <c r="L36" s="164"/>
      <c r="M36" s="164"/>
    </row>
    <row r="37" spans="2:13" x14ac:dyDescent="0.2">
      <c r="B37" s="354"/>
      <c r="C37" s="33"/>
      <c r="D37" s="55"/>
      <c r="E37" s="216">
        <f t="shared" si="1"/>
        <v>0</v>
      </c>
      <c r="F37" s="35"/>
      <c r="G37" s="26"/>
      <c r="H37" s="164"/>
      <c r="I37" s="164"/>
      <c r="J37" s="164"/>
      <c r="K37" s="164"/>
      <c r="L37" s="164"/>
      <c r="M37" s="164"/>
    </row>
    <row r="38" spans="2:13" x14ac:dyDescent="0.2">
      <c r="B38" s="354"/>
      <c r="C38" s="33"/>
      <c r="D38" s="55"/>
      <c r="E38" s="216">
        <f t="shared" si="1"/>
        <v>0</v>
      </c>
      <c r="F38" s="35"/>
      <c r="G38" s="26"/>
      <c r="H38" s="164"/>
      <c r="I38" s="164"/>
      <c r="J38" s="164"/>
      <c r="K38" s="164"/>
      <c r="L38" s="164"/>
      <c r="M38" s="164"/>
    </row>
    <row r="39" spans="2:13" x14ac:dyDescent="0.2">
      <c r="B39" s="354"/>
      <c r="C39" s="33"/>
      <c r="D39" s="55"/>
      <c r="E39" s="216">
        <f t="shared" si="1"/>
        <v>0</v>
      </c>
      <c r="F39" s="35"/>
      <c r="G39" s="26"/>
      <c r="H39" s="164"/>
      <c r="I39" s="164"/>
      <c r="J39" s="164"/>
      <c r="K39" s="164"/>
      <c r="L39" s="164"/>
      <c r="M39" s="164"/>
    </row>
    <row r="40" spans="2:13" x14ac:dyDescent="0.2">
      <c r="B40" s="354"/>
      <c r="C40" s="33"/>
      <c r="D40" s="55"/>
      <c r="E40" s="216">
        <f t="shared" si="1"/>
        <v>0</v>
      </c>
      <c r="F40" s="35"/>
      <c r="G40" s="26"/>
      <c r="H40" s="164"/>
      <c r="I40" s="164"/>
      <c r="J40" s="164"/>
      <c r="K40" s="164"/>
      <c r="L40" s="164"/>
      <c r="M40" s="164"/>
    </row>
    <row r="41" spans="2:13" x14ac:dyDescent="0.2">
      <c r="B41" s="354"/>
      <c r="C41" s="33"/>
      <c r="D41" s="55"/>
      <c r="E41" s="216">
        <f t="shared" si="1"/>
        <v>0</v>
      </c>
      <c r="F41" s="35"/>
      <c r="G41" s="26"/>
      <c r="H41" s="164"/>
      <c r="I41" s="164"/>
      <c r="J41" s="164"/>
      <c r="K41" s="164"/>
      <c r="L41" s="164"/>
      <c r="M41" s="164"/>
    </row>
    <row r="42" spans="2:13" x14ac:dyDescent="0.2">
      <c r="B42" s="354"/>
      <c r="C42" s="33"/>
      <c r="D42" s="55"/>
      <c r="E42" s="216">
        <f t="shared" si="1"/>
        <v>0</v>
      </c>
      <c r="F42" s="35"/>
      <c r="G42" s="26"/>
      <c r="H42" s="164"/>
      <c r="I42" s="164"/>
      <c r="J42" s="164"/>
      <c r="K42" s="164"/>
      <c r="L42" s="164"/>
      <c r="M42" s="164"/>
    </row>
    <row r="43" spans="2:13" x14ac:dyDescent="0.2">
      <c r="B43" s="354"/>
      <c r="C43" s="33"/>
      <c r="D43" s="55"/>
      <c r="E43" s="216">
        <f t="shared" si="1"/>
        <v>0</v>
      </c>
      <c r="F43" s="35"/>
      <c r="G43" s="26"/>
      <c r="H43" s="164"/>
      <c r="I43" s="164"/>
      <c r="J43" s="164"/>
      <c r="K43" s="164"/>
      <c r="L43" s="164"/>
      <c r="M43" s="164"/>
    </row>
    <row r="44" spans="2:13" x14ac:dyDescent="0.2">
      <c r="B44" s="354"/>
      <c r="C44" s="33"/>
      <c r="D44" s="55"/>
      <c r="E44" s="216">
        <f t="shared" si="1"/>
        <v>0</v>
      </c>
      <c r="F44" s="35"/>
      <c r="G44" s="26"/>
      <c r="H44" s="164"/>
      <c r="I44" s="164"/>
      <c r="J44" s="164"/>
      <c r="K44" s="164"/>
      <c r="L44" s="164"/>
      <c r="M44" s="164"/>
    </row>
    <row r="45" spans="2:13" x14ac:dyDescent="0.2">
      <c r="B45" s="354"/>
      <c r="C45" s="33"/>
      <c r="D45" s="55"/>
      <c r="E45" s="216">
        <f t="shared" si="1"/>
        <v>0</v>
      </c>
      <c r="F45" s="35"/>
      <c r="G45" s="26"/>
      <c r="H45" s="164"/>
      <c r="I45" s="164"/>
      <c r="J45" s="164"/>
      <c r="K45" s="164"/>
      <c r="L45" s="164"/>
      <c r="M45" s="164"/>
    </row>
    <row r="46" spans="2:13" x14ac:dyDescent="0.2">
      <c r="B46" s="354"/>
      <c r="C46" s="33"/>
      <c r="D46" s="55"/>
      <c r="E46" s="216">
        <f t="shared" si="1"/>
        <v>0</v>
      </c>
      <c r="F46" s="35"/>
      <c r="G46" s="26"/>
      <c r="H46" s="164"/>
      <c r="I46" s="164"/>
      <c r="J46" s="164"/>
      <c r="K46" s="164"/>
      <c r="L46" s="164"/>
      <c r="M46" s="164"/>
    </row>
    <row r="47" spans="2:13" x14ac:dyDescent="0.2">
      <c r="B47" s="354"/>
      <c r="C47" s="33"/>
      <c r="D47" s="55"/>
      <c r="E47" s="216">
        <f t="shared" si="1"/>
        <v>0</v>
      </c>
      <c r="F47" s="35"/>
      <c r="G47" s="26"/>
      <c r="H47" s="164"/>
      <c r="I47" s="164"/>
      <c r="J47" s="164"/>
      <c r="K47" s="164"/>
      <c r="L47" s="164"/>
      <c r="M47" s="164"/>
    </row>
    <row r="48" spans="2:13" x14ac:dyDescent="0.2">
      <c r="B48" s="354"/>
      <c r="C48" s="33"/>
      <c r="D48" s="55"/>
      <c r="E48" s="216">
        <f t="shared" si="1"/>
        <v>0</v>
      </c>
      <c r="F48" s="35"/>
      <c r="G48" s="26"/>
      <c r="H48" s="164"/>
      <c r="I48" s="164"/>
      <c r="J48" s="164"/>
      <c r="K48" s="164"/>
      <c r="L48" s="164"/>
      <c r="M48" s="164"/>
    </row>
    <row r="49" spans="2:13" x14ac:dyDescent="0.2">
      <c r="B49" s="354"/>
      <c r="C49" s="33"/>
      <c r="D49" s="55"/>
      <c r="E49" s="217">
        <f t="shared" si="1"/>
        <v>0</v>
      </c>
      <c r="F49" s="35"/>
      <c r="G49" s="26"/>
      <c r="H49" s="164"/>
      <c r="I49" s="164"/>
      <c r="J49" s="164"/>
      <c r="K49" s="164"/>
      <c r="L49" s="164"/>
      <c r="M49" s="164"/>
    </row>
    <row r="50" spans="2:13" x14ac:dyDescent="0.2">
      <c r="B50" s="354"/>
      <c r="C50" s="33"/>
      <c r="D50" s="55"/>
      <c r="E50" s="216">
        <f t="shared" si="1"/>
        <v>0</v>
      </c>
      <c r="F50" s="35"/>
      <c r="G50" s="26"/>
      <c r="H50" s="164"/>
      <c r="I50" s="164"/>
      <c r="J50" s="164"/>
      <c r="K50" s="164"/>
      <c r="L50" s="164"/>
      <c r="M50" s="164"/>
    </row>
    <row r="51" spans="2:13" x14ac:dyDescent="0.2">
      <c r="B51" s="354"/>
      <c r="C51" s="33"/>
      <c r="D51" s="55"/>
      <c r="E51" s="216">
        <f t="shared" si="1"/>
        <v>0</v>
      </c>
      <c r="F51" s="35"/>
      <c r="G51" s="26"/>
      <c r="H51" s="164"/>
      <c r="I51" s="164"/>
      <c r="J51" s="164"/>
      <c r="K51" s="164"/>
      <c r="L51" s="164"/>
      <c r="M51" s="164"/>
    </row>
    <row r="52" spans="2:13" x14ac:dyDescent="0.2">
      <c r="B52" s="354"/>
      <c r="C52" s="33"/>
      <c r="D52" s="55"/>
      <c r="E52" s="216">
        <f t="shared" si="1"/>
        <v>0</v>
      </c>
      <c r="F52" s="35"/>
      <c r="G52" s="26"/>
      <c r="H52" s="164"/>
      <c r="I52" s="164"/>
      <c r="J52" s="164"/>
      <c r="K52" s="164"/>
      <c r="L52" s="164"/>
      <c r="M52" s="164"/>
    </row>
    <row r="53" spans="2:13" x14ac:dyDescent="0.2">
      <c r="B53" s="354"/>
      <c r="C53" s="33"/>
      <c r="D53" s="55"/>
      <c r="E53" s="216">
        <f t="shared" si="1"/>
        <v>0</v>
      </c>
      <c r="F53" s="35"/>
      <c r="G53" s="26"/>
      <c r="H53" s="164"/>
      <c r="I53" s="164"/>
      <c r="J53" s="164"/>
      <c r="K53" s="164"/>
      <c r="L53" s="164"/>
      <c r="M53" s="164"/>
    </row>
    <row r="54" spans="2:13" x14ac:dyDescent="0.2">
      <c r="B54" s="354"/>
      <c r="C54" s="33"/>
      <c r="D54" s="55"/>
      <c r="E54" s="216">
        <f t="shared" si="1"/>
        <v>0</v>
      </c>
      <c r="F54" s="35"/>
      <c r="G54" s="26"/>
      <c r="H54" s="164"/>
      <c r="I54" s="164"/>
      <c r="J54" s="164"/>
      <c r="K54" s="164"/>
      <c r="L54" s="164"/>
      <c r="M54" s="164"/>
    </row>
    <row r="55" spans="2:13" x14ac:dyDescent="0.2">
      <c r="B55" s="354"/>
      <c r="C55" s="33"/>
      <c r="D55" s="55"/>
      <c r="E55" s="216">
        <f>C55*D55</f>
        <v>0</v>
      </c>
      <c r="F55" s="35"/>
      <c r="G55" s="26"/>
      <c r="H55" s="164"/>
      <c r="I55" s="164"/>
      <c r="J55" s="164"/>
      <c r="K55" s="164"/>
      <c r="L55" s="164"/>
      <c r="M55" s="164"/>
    </row>
    <row r="56" spans="2:13" x14ac:dyDescent="0.2">
      <c r="B56" s="354"/>
      <c r="C56" s="33"/>
      <c r="D56" s="55"/>
      <c r="E56" s="216">
        <f>C56*D56</f>
        <v>0</v>
      </c>
      <c r="F56" s="35"/>
      <c r="G56" s="26"/>
      <c r="H56" s="164"/>
      <c r="I56" s="164"/>
      <c r="J56" s="164"/>
      <c r="K56" s="164"/>
      <c r="L56" s="164"/>
      <c r="M56" s="164"/>
    </row>
    <row r="57" spans="2:13" ht="13.5" thickBot="1" x14ac:dyDescent="0.25">
      <c r="B57" s="359"/>
      <c r="C57" s="36"/>
      <c r="D57" s="56"/>
      <c r="E57" s="218">
        <f>C57*D57</f>
        <v>0</v>
      </c>
      <c r="F57" s="38"/>
      <c r="G57" s="29"/>
      <c r="H57" s="164"/>
      <c r="I57" s="164"/>
      <c r="J57" s="164"/>
      <c r="K57" s="164"/>
      <c r="L57" s="164"/>
      <c r="M57" s="164"/>
    </row>
    <row r="58" spans="2:13" ht="13.5" thickBot="1" x14ac:dyDescent="0.25">
      <c r="B58" s="357" t="s">
        <v>102</v>
      </c>
      <c r="C58" s="219"/>
      <c r="D58" s="189"/>
      <c r="E58" s="189">
        <f>SUM(E8:E57)</f>
        <v>0</v>
      </c>
      <c r="F58" s="220"/>
      <c r="G58" s="221"/>
      <c r="H58" s="164"/>
      <c r="I58" s="164"/>
      <c r="J58" s="164"/>
      <c r="K58" s="164"/>
      <c r="L58" s="164"/>
      <c r="M58" s="164"/>
    </row>
    <row r="59" spans="2:13" s="163" customFormat="1" ht="15.75" thickBot="1" x14ac:dyDescent="0.25">
      <c r="B59" s="441"/>
      <c r="C59" s="442"/>
      <c r="D59" s="442"/>
      <c r="E59" s="442"/>
      <c r="F59" s="442"/>
      <c r="G59" s="443"/>
    </row>
    <row r="60" spans="2:13" x14ac:dyDescent="0.2">
      <c r="B60" s="353"/>
      <c r="C60" s="30"/>
      <c r="D60" s="54"/>
      <c r="E60" s="181">
        <f t="shared" ref="E60:E109" si="2">C60*D60</f>
        <v>0</v>
      </c>
      <c r="F60" s="39"/>
      <c r="G60" s="23"/>
      <c r="H60" s="164"/>
      <c r="I60" s="164"/>
      <c r="J60" s="164"/>
      <c r="K60" s="164"/>
      <c r="L60" s="164"/>
      <c r="M60" s="164"/>
    </row>
    <row r="61" spans="2:13" x14ac:dyDescent="0.2">
      <c r="B61" s="353"/>
      <c r="C61" s="30"/>
      <c r="D61" s="54"/>
      <c r="E61" s="181">
        <f t="shared" si="2"/>
        <v>0</v>
      </c>
      <c r="F61" s="39"/>
      <c r="G61" s="23"/>
      <c r="H61" s="164"/>
      <c r="I61" s="164"/>
      <c r="J61" s="164"/>
      <c r="K61" s="164"/>
      <c r="L61" s="164"/>
      <c r="M61" s="164"/>
    </row>
    <row r="62" spans="2:13" x14ac:dyDescent="0.2">
      <c r="B62" s="354"/>
      <c r="C62" s="33"/>
      <c r="D62" s="55"/>
      <c r="E62" s="216">
        <f t="shared" si="2"/>
        <v>0</v>
      </c>
      <c r="F62" s="35"/>
      <c r="G62" s="26"/>
      <c r="H62" s="164"/>
      <c r="I62" s="164"/>
      <c r="J62" s="164"/>
      <c r="K62" s="164"/>
      <c r="L62" s="164"/>
      <c r="M62" s="164"/>
    </row>
    <row r="63" spans="2:13" x14ac:dyDescent="0.2">
      <c r="B63" s="354"/>
      <c r="C63" s="33"/>
      <c r="D63" s="55"/>
      <c r="E63" s="216">
        <f t="shared" ref="E63:E107" si="3">C63*D63</f>
        <v>0</v>
      </c>
      <c r="F63" s="35"/>
      <c r="G63" s="26"/>
      <c r="H63" s="164"/>
      <c r="I63" s="164"/>
      <c r="J63" s="164"/>
      <c r="K63" s="164"/>
      <c r="L63" s="164"/>
      <c r="M63" s="164"/>
    </row>
    <row r="64" spans="2:13" x14ac:dyDescent="0.2">
      <c r="B64" s="354"/>
      <c r="C64" s="33"/>
      <c r="D64" s="55"/>
      <c r="E64" s="216">
        <f t="shared" si="3"/>
        <v>0</v>
      </c>
      <c r="F64" s="35"/>
      <c r="G64" s="26"/>
      <c r="H64" s="164"/>
      <c r="I64" s="164"/>
      <c r="J64" s="164"/>
      <c r="K64" s="164"/>
      <c r="L64" s="164"/>
      <c r="M64" s="164"/>
    </row>
    <row r="65" spans="2:7" x14ac:dyDescent="0.2">
      <c r="B65" s="354"/>
      <c r="C65" s="33"/>
      <c r="D65" s="55"/>
      <c r="E65" s="216">
        <f t="shared" si="3"/>
        <v>0</v>
      </c>
      <c r="F65" s="35"/>
      <c r="G65" s="26"/>
    </row>
    <row r="66" spans="2:7" x14ac:dyDescent="0.2">
      <c r="B66" s="354"/>
      <c r="C66" s="33"/>
      <c r="D66" s="55"/>
      <c r="E66" s="216">
        <f t="shared" si="3"/>
        <v>0</v>
      </c>
      <c r="F66" s="35"/>
      <c r="G66" s="26"/>
    </row>
    <row r="67" spans="2:7" x14ac:dyDescent="0.2">
      <c r="B67" s="354"/>
      <c r="C67" s="33"/>
      <c r="D67" s="55"/>
      <c r="E67" s="216">
        <f t="shared" si="3"/>
        <v>0</v>
      </c>
      <c r="F67" s="35"/>
      <c r="G67" s="26"/>
    </row>
    <row r="68" spans="2:7" x14ac:dyDescent="0.2">
      <c r="B68" s="354"/>
      <c r="C68" s="33"/>
      <c r="D68" s="55"/>
      <c r="E68" s="216">
        <f t="shared" si="3"/>
        <v>0</v>
      </c>
      <c r="F68" s="35"/>
      <c r="G68" s="26"/>
    </row>
    <row r="69" spans="2:7" x14ac:dyDescent="0.2">
      <c r="B69" s="354"/>
      <c r="C69" s="33"/>
      <c r="D69" s="55"/>
      <c r="E69" s="216">
        <f t="shared" si="3"/>
        <v>0</v>
      </c>
      <c r="F69" s="35"/>
      <c r="G69" s="26"/>
    </row>
    <row r="70" spans="2:7" x14ac:dyDescent="0.2">
      <c r="B70" s="354"/>
      <c r="C70" s="33"/>
      <c r="D70" s="55"/>
      <c r="E70" s="216">
        <f t="shared" si="3"/>
        <v>0</v>
      </c>
      <c r="F70" s="35"/>
      <c r="G70" s="26"/>
    </row>
    <row r="71" spans="2:7" x14ac:dyDescent="0.2">
      <c r="B71" s="354"/>
      <c r="C71" s="33"/>
      <c r="D71" s="55"/>
      <c r="E71" s="216">
        <f t="shared" si="3"/>
        <v>0</v>
      </c>
      <c r="F71" s="35"/>
      <c r="G71" s="26"/>
    </row>
    <row r="72" spans="2:7" x14ac:dyDescent="0.2">
      <c r="B72" s="354"/>
      <c r="C72" s="33"/>
      <c r="D72" s="55"/>
      <c r="E72" s="216">
        <f t="shared" si="3"/>
        <v>0</v>
      </c>
      <c r="F72" s="35"/>
      <c r="G72" s="26"/>
    </row>
    <row r="73" spans="2:7" x14ac:dyDescent="0.2">
      <c r="B73" s="354"/>
      <c r="C73" s="33"/>
      <c r="D73" s="55"/>
      <c r="E73" s="216">
        <f t="shared" si="3"/>
        <v>0</v>
      </c>
      <c r="F73" s="35"/>
      <c r="G73" s="26"/>
    </row>
    <row r="74" spans="2:7" x14ac:dyDescent="0.2">
      <c r="B74" s="354"/>
      <c r="C74" s="33"/>
      <c r="D74" s="55"/>
      <c r="E74" s="216">
        <f t="shared" si="3"/>
        <v>0</v>
      </c>
      <c r="F74" s="35"/>
      <c r="G74" s="26"/>
    </row>
    <row r="75" spans="2:7" x14ac:dyDescent="0.2">
      <c r="B75" s="354"/>
      <c r="C75" s="33"/>
      <c r="D75" s="55"/>
      <c r="E75" s="216">
        <f t="shared" si="3"/>
        <v>0</v>
      </c>
      <c r="F75" s="35"/>
      <c r="G75" s="26"/>
    </row>
    <row r="76" spans="2:7" x14ac:dyDescent="0.2">
      <c r="B76" s="354"/>
      <c r="C76" s="33"/>
      <c r="D76" s="55"/>
      <c r="E76" s="216">
        <f t="shared" si="3"/>
        <v>0</v>
      </c>
      <c r="F76" s="35"/>
      <c r="G76" s="26"/>
    </row>
    <row r="77" spans="2:7" x14ac:dyDescent="0.2">
      <c r="B77" s="354"/>
      <c r="C77" s="33"/>
      <c r="D77" s="55"/>
      <c r="E77" s="216">
        <f t="shared" si="3"/>
        <v>0</v>
      </c>
      <c r="F77" s="35"/>
      <c r="G77" s="26"/>
    </row>
    <row r="78" spans="2:7" x14ac:dyDescent="0.2">
      <c r="B78" s="354"/>
      <c r="C78" s="33"/>
      <c r="D78" s="55"/>
      <c r="E78" s="216">
        <f t="shared" si="3"/>
        <v>0</v>
      </c>
      <c r="F78" s="35"/>
      <c r="G78" s="26"/>
    </row>
    <row r="79" spans="2:7" x14ac:dyDescent="0.2">
      <c r="B79" s="354"/>
      <c r="C79" s="33"/>
      <c r="D79" s="55"/>
      <c r="E79" s="216">
        <f t="shared" si="3"/>
        <v>0</v>
      </c>
      <c r="F79" s="35"/>
      <c r="G79" s="26"/>
    </row>
    <row r="80" spans="2:7" x14ac:dyDescent="0.2">
      <c r="B80" s="354"/>
      <c r="C80" s="33"/>
      <c r="D80" s="55"/>
      <c r="E80" s="216">
        <f t="shared" si="3"/>
        <v>0</v>
      </c>
      <c r="F80" s="35"/>
      <c r="G80" s="26"/>
    </row>
    <row r="81" spans="2:7" x14ac:dyDescent="0.2">
      <c r="B81" s="354"/>
      <c r="C81" s="33"/>
      <c r="D81" s="55"/>
      <c r="E81" s="216">
        <f t="shared" si="3"/>
        <v>0</v>
      </c>
      <c r="F81" s="35"/>
      <c r="G81" s="26"/>
    </row>
    <row r="82" spans="2:7" x14ac:dyDescent="0.2">
      <c r="B82" s="354"/>
      <c r="C82" s="33"/>
      <c r="D82" s="55"/>
      <c r="E82" s="216">
        <f t="shared" si="3"/>
        <v>0</v>
      </c>
      <c r="F82" s="35"/>
      <c r="G82" s="26"/>
    </row>
    <row r="83" spans="2:7" x14ac:dyDescent="0.2">
      <c r="B83" s="354"/>
      <c r="C83" s="33"/>
      <c r="D83" s="55"/>
      <c r="E83" s="216">
        <f t="shared" si="3"/>
        <v>0</v>
      </c>
      <c r="F83" s="35"/>
      <c r="G83" s="26"/>
    </row>
    <row r="84" spans="2:7" x14ac:dyDescent="0.2">
      <c r="B84" s="354"/>
      <c r="C84" s="33"/>
      <c r="D84" s="55"/>
      <c r="E84" s="216">
        <f t="shared" si="3"/>
        <v>0</v>
      </c>
      <c r="F84" s="35"/>
      <c r="G84" s="26"/>
    </row>
    <row r="85" spans="2:7" x14ac:dyDescent="0.2">
      <c r="B85" s="354"/>
      <c r="C85" s="33"/>
      <c r="D85" s="55"/>
      <c r="E85" s="216">
        <f t="shared" si="3"/>
        <v>0</v>
      </c>
      <c r="F85" s="35"/>
      <c r="G85" s="26"/>
    </row>
    <row r="86" spans="2:7" x14ac:dyDescent="0.2">
      <c r="B86" s="354"/>
      <c r="C86" s="33"/>
      <c r="D86" s="55"/>
      <c r="E86" s="216">
        <f t="shared" si="3"/>
        <v>0</v>
      </c>
      <c r="F86" s="35"/>
      <c r="G86" s="26"/>
    </row>
    <row r="87" spans="2:7" x14ac:dyDescent="0.2">
      <c r="B87" s="354"/>
      <c r="C87" s="33"/>
      <c r="D87" s="55"/>
      <c r="E87" s="216">
        <f t="shared" si="3"/>
        <v>0</v>
      </c>
      <c r="F87" s="35"/>
      <c r="G87" s="26"/>
    </row>
    <row r="88" spans="2:7" x14ac:dyDescent="0.2">
      <c r="B88" s="354"/>
      <c r="C88" s="33"/>
      <c r="D88" s="55"/>
      <c r="E88" s="216">
        <f t="shared" si="3"/>
        <v>0</v>
      </c>
      <c r="F88" s="35"/>
      <c r="G88" s="26"/>
    </row>
    <row r="89" spans="2:7" x14ac:dyDescent="0.2">
      <c r="B89" s="354"/>
      <c r="C89" s="33"/>
      <c r="D89" s="55"/>
      <c r="E89" s="216">
        <f t="shared" si="3"/>
        <v>0</v>
      </c>
      <c r="F89" s="35"/>
      <c r="G89" s="26"/>
    </row>
    <row r="90" spans="2:7" x14ac:dyDescent="0.2">
      <c r="B90" s="354"/>
      <c r="C90" s="33"/>
      <c r="D90" s="55"/>
      <c r="E90" s="216">
        <f t="shared" si="3"/>
        <v>0</v>
      </c>
      <c r="F90" s="35"/>
      <c r="G90" s="26"/>
    </row>
    <row r="91" spans="2:7" x14ac:dyDescent="0.2">
      <c r="B91" s="354"/>
      <c r="C91" s="33"/>
      <c r="D91" s="55"/>
      <c r="E91" s="216">
        <f t="shared" si="3"/>
        <v>0</v>
      </c>
      <c r="F91" s="35"/>
      <c r="G91" s="26"/>
    </row>
    <row r="92" spans="2:7" x14ac:dyDescent="0.2">
      <c r="B92" s="354"/>
      <c r="C92" s="33"/>
      <c r="D92" s="55"/>
      <c r="E92" s="216">
        <f t="shared" si="3"/>
        <v>0</v>
      </c>
      <c r="F92" s="35"/>
      <c r="G92" s="26"/>
    </row>
    <row r="93" spans="2:7" x14ac:dyDescent="0.2">
      <c r="B93" s="354"/>
      <c r="C93" s="33"/>
      <c r="D93" s="55"/>
      <c r="E93" s="216">
        <f t="shared" si="3"/>
        <v>0</v>
      </c>
      <c r="F93" s="35"/>
      <c r="G93" s="26"/>
    </row>
    <row r="94" spans="2:7" x14ac:dyDescent="0.2">
      <c r="B94" s="354"/>
      <c r="C94" s="33"/>
      <c r="D94" s="55"/>
      <c r="E94" s="216">
        <f t="shared" si="3"/>
        <v>0</v>
      </c>
      <c r="F94" s="35"/>
      <c r="G94" s="26"/>
    </row>
    <row r="95" spans="2:7" x14ac:dyDescent="0.2">
      <c r="B95" s="354"/>
      <c r="C95" s="33"/>
      <c r="D95" s="55"/>
      <c r="E95" s="216">
        <f t="shared" si="3"/>
        <v>0</v>
      </c>
      <c r="F95" s="35"/>
      <c r="G95" s="26"/>
    </row>
    <row r="96" spans="2:7" x14ac:dyDescent="0.2">
      <c r="B96" s="354"/>
      <c r="C96" s="33"/>
      <c r="D96" s="55"/>
      <c r="E96" s="216">
        <f t="shared" si="3"/>
        <v>0</v>
      </c>
      <c r="F96" s="35"/>
      <c r="G96" s="26"/>
    </row>
    <row r="97" spans="2:7" x14ac:dyDescent="0.2">
      <c r="B97" s="354"/>
      <c r="C97" s="33"/>
      <c r="D97" s="55"/>
      <c r="E97" s="216">
        <f t="shared" si="3"/>
        <v>0</v>
      </c>
      <c r="F97" s="35"/>
      <c r="G97" s="26"/>
    </row>
    <row r="98" spans="2:7" x14ac:dyDescent="0.2">
      <c r="B98" s="354"/>
      <c r="C98" s="33"/>
      <c r="D98" s="55"/>
      <c r="E98" s="216">
        <f t="shared" si="3"/>
        <v>0</v>
      </c>
      <c r="F98" s="35"/>
      <c r="G98" s="26"/>
    </row>
    <row r="99" spans="2:7" x14ac:dyDescent="0.2">
      <c r="B99" s="354"/>
      <c r="C99" s="33"/>
      <c r="D99" s="55"/>
      <c r="E99" s="216">
        <f t="shared" si="3"/>
        <v>0</v>
      </c>
      <c r="F99" s="35"/>
      <c r="G99" s="26"/>
    </row>
    <row r="100" spans="2:7" x14ac:dyDescent="0.2">
      <c r="B100" s="354"/>
      <c r="C100" s="33"/>
      <c r="D100" s="55"/>
      <c r="E100" s="216">
        <f t="shared" si="3"/>
        <v>0</v>
      </c>
      <c r="F100" s="35"/>
      <c r="G100" s="26"/>
    </row>
    <row r="101" spans="2:7" x14ac:dyDescent="0.2">
      <c r="B101" s="354"/>
      <c r="C101" s="33"/>
      <c r="D101" s="55"/>
      <c r="E101" s="216">
        <f t="shared" si="3"/>
        <v>0</v>
      </c>
      <c r="F101" s="35"/>
      <c r="G101" s="26"/>
    </row>
    <row r="102" spans="2:7" x14ac:dyDescent="0.2">
      <c r="B102" s="354"/>
      <c r="C102" s="33"/>
      <c r="D102" s="55"/>
      <c r="E102" s="216">
        <f t="shared" si="3"/>
        <v>0</v>
      </c>
      <c r="F102" s="35"/>
      <c r="G102" s="26"/>
    </row>
    <row r="103" spans="2:7" x14ac:dyDescent="0.2">
      <c r="B103" s="354"/>
      <c r="C103" s="33"/>
      <c r="D103" s="55"/>
      <c r="E103" s="216">
        <f t="shared" si="3"/>
        <v>0</v>
      </c>
      <c r="F103" s="35"/>
      <c r="G103" s="26"/>
    </row>
    <row r="104" spans="2:7" x14ac:dyDescent="0.2">
      <c r="B104" s="354"/>
      <c r="C104" s="33"/>
      <c r="D104" s="55"/>
      <c r="E104" s="216">
        <f t="shared" si="3"/>
        <v>0</v>
      </c>
      <c r="F104" s="35"/>
      <c r="G104" s="26"/>
    </row>
    <row r="105" spans="2:7" x14ac:dyDescent="0.2">
      <c r="B105" s="354"/>
      <c r="C105" s="33"/>
      <c r="D105" s="55"/>
      <c r="E105" s="216">
        <f t="shared" si="3"/>
        <v>0</v>
      </c>
      <c r="F105" s="35"/>
      <c r="G105" s="26"/>
    </row>
    <row r="106" spans="2:7" x14ac:dyDescent="0.2">
      <c r="B106" s="354"/>
      <c r="C106" s="33"/>
      <c r="D106" s="55"/>
      <c r="E106" s="216">
        <f t="shared" si="3"/>
        <v>0</v>
      </c>
      <c r="F106" s="35"/>
      <c r="G106" s="26"/>
    </row>
    <row r="107" spans="2:7" x14ac:dyDescent="0.2">
      <c r="B107" s="354"/>
      <c r="C107" s="33"/>
      <c r="D107" s="55"/>
      <c r="E107" s="216">
        <f t="shared" si="3"/>
        <v>0</v>
      </c>
      <c r="F107" s="35"/>
      <c r="G107" s="26"/>
    </row>
    <row r="108" spans="2:7" x14ac:dyDescent="0.2">
      <c r="B108" s="354"/>
      <c r="C108" s="33"/>
      <c r="D108" s="55"/>
      <c r="E108" s="216">
        <f t="shared" si="2"/>
        <v>0</v>
      </c>
      <c r="F108" s="35"/>
      <c r="G108" s="26"/>
    </row>
    <row r="109" spans="2:7" ht="13.5" thickBot="1" x14ac:dyDescent="0.25">
      <c r="B109" s="359"/>
      <c r="C109" s="36"/>
      <c r="D109" s="56"/>
      <c r="E109" s="218">
        <f t="shared" si="2"/>
        <v>0</v>
      </c>
      <c r="F109" s="38"/>
      <c r="G109" s="29"/>
    </row>
    <row r="110" spans="2:7" ht="13.5" thickBot="1" x14ac:dyDescent="0.25">
      <c r="B110" s="357" t="s">
        <v>103</v>
      </c>
      <c r="C110" s="219"/>
      <c r="D110" s="189"/>
      <c r="E110" s="189">
        <f>SUM(E60:E109)</f>
        <v>0</v>
      </c>
      <c r="F110" s="220"/>
      <c r="G110" s="221"/>
    </row>
    <row r="111" spans="2:7" s="163" customFormat="1" ht="15.75" thickBot="1" x14ac:dyDescent="0.25">
      <c r="B111" s="441"/>
      <c r="C111" s="442"/>
      <c r="D111" s="442"/>
      <c r="E111" s="442"/>
      <c r="F111" s="442"/>
      <c r="G111" s="443"/>
    </row>
    <row r="112" spans="2:7" x14ac:dyDescent="0.2">
      <c r="B112" s="353"/>
      <c r="C112" s="30"/>
      <c r="D112" s="54"/>
      <c r="E112" s="181">
        <f t="shared" ref="E112:E161" si="4">C112*D112</f>
        <v>0</v>
      </c>
      <c r="F112" s="39"/>
      <c r="G112" s="23"/>
    </row>
    <row r="113" spans="2:7" x14ac:dyDescent="0.2">
      <c r="B113" s="353"/>
      <c r="C113" s="30"/>
      <c r="D113" s="54"/>
      <c r="E113" s="181">
        <f t="shared" si="4"/>
        <v>0</v>
      </c>
      <c r="F113" s="39"/>
      <c r="G113" s="23"/>
    </row>
    <row r="114" spans="2:7" x14ac:dyDescent="0.2">
      <c r="B114" s="354"/>
      <c r="C114" s="33"/>
      <c r="D114" s="55"/>
      <c r="E114" s="216">
        <f t="shared" si="4"/>
        <v>0</v>
      </c>
      <c r="F114" s="35"/>
      <c r="G114" s="26"/>
    </row>
    <row r="115" spans="2:7" x14ac:dyDescent="0.2">
      <c r="B115" s="354"/>
      <c r="C115" s="33"/>
      <c r="D115" s="55"/>
      <c r="E115" s="216">
        <f t="shared" ref="E115:E159" si="5">C115*D115</f>
        <v>0</v>
      </c>
      <c r="F115" s="35"/>
      <c r="G115" s="26"/>
    </row>
    <row r="116" spans="2:7" x14ac:dyDescent="0.2">
      <c r="B116" s="354"/>
      <c r="C116" s="33"/>
      <c r="D116" s="55"/>
      <c r="E116" s="216">
        <f t="shared" si="5"/>
        <v>0</v>
      </c>
      <c r="F116" s="35"/>
      <c r="G116" s="26"/>
    </row>
    <row r="117" spans="2:7" x14ac:dyDescent="0.2">
      <c r="B117" s="354"/>
      <c r="C117" s="33"/>
      <c r="D117" s="55"/>
      <c r="E117" s="216">
        <f t="shared" si="5"/>
        <v>0</v>
      </c>
      <c r="F117" s="35"/>
      <c r="G117" s="26"/>
    </row>
    <row r="118" spans="2:7" x14ac:dyDescent="0.2">
      <c r="B118" s="354"/>
      <c r="C118" s="33"/>
      <c r="D118" s="55"/>
      <c r="E118" s="216">
        <f t="shared" si="5"/>
        <v>0</v>
      </c>
      <c r="F118" s="35"/>
      <c r="G118" s="26"/>
    </row>
    <row r="119" spans="2:7" x14ac:dyDescent="0.2">
      <c r="B119" s="354"/>
      <c r="C119" s="33"/>
      <c r="D119" s="55"/>
      <c r="E119" s="216">
        <f t="shared" si="5"/>
        <v>0</v>
      </c>
      <c r="F119" s="35"/>
      <c r="G119" s="26"/>
    </row>
    <row r="120" spans="2:7" x14ac:dyDescent="0.2">
      <c r="B120" s="354"/>
      <c r="C120" s="33"/>
      <c r="D120" s="55"/>
      <c r="E120" s="216">
        <f t="shared" si="5"/>
        <v>0</v>
      </c>
      <c r="F120" s="35"/>
      <c r="G120" s="26"/>
    </row>
    <row r="121" spans="2:7" x14ac:dyDescent="0.2">
      <c r="B121" s="354"/>
      <c r="C121" s="33"/>
      <c r="D121" s="55"/>
      <c r="E121" s="216">
        <f t="shared" si="5"/>
        <v>0</v>
      </c>
      <c r="F121" s="35"/>
      <c r="G121" s="26"/>
    </row>
    <row r="122" spans="2:7" x14ac:dyDescent="0.2">
      <c r="B122" s="354"/>
      <c r="C122" s="33"/>
      <c r="D122" s="55"/>
      <c r="E122" s="216">
        <f t="shared" si="5"/>
        <v>0</v>
      </c>
      <c r="F122" s="35"/>
      <c r="G122" s="26"/>
    </row>
    <row r="123" spans="2:7" x14ac:dyDescent="0.2">
      <c r="B123" s="354"/>
      <c r="C123" s="33"/>
      <c r="D123" s="55"/>
      <c r="E123" s="216">
        <f t="shared" si="5"/>
        <v>0</v>
      </c>
      <c r="F123" s="35"/>
      <c r="G123" s="26"/>
    </row>
    <row r="124" spans="2:7" x14ac:dyDescent="0.2">
      <c r="B124" s="354"/>
      <c r="C124" s="33"/>
      <c r="D124" s="55"/>
      <c r="E124" s="216">
        <f t="shared" si="5"/>
        <v>0</v>
      </c>
      <c r="F124" s="35"/>
      <c r="G124" s="26"/>
    </row>
    <row r="125" spans="2:7" x14ac:dyDescent="0.2">
      <c r="B125" s="354"/>
      <c r="C125" s="33"/>
      <c r="D125" s="55"/>
      <c r="E125" s="216">
        <f t="shared" si="5"/>
        <v>0</v>
      </c>
      <c r="F125" s="35"/>
      <c r="G125" s="26"/>
    </row>
    <row r="126" spans="2:7" x14ac:dyDescent="0.2">
      <c r="B126" s="354"/>
      <c r="C126" s="33"/>
      <c r="D126" s="55"/>
      <c r="E126" s="216">
        <f t="shared" si="5"/>
        <v>0</v>
      </c>
      <c r="F126" s="35"/>
      <c r="G126" s="26"/>
    </row>
    <row r="127" spans="2:7" x14ac:dyDescent="0.2">
      <c r="B127" s="354"/>
      <c r="C127" s="33"/>
      <c r="D127" s="55"/>
      <c r="E127" s="216">
        <f t="shared" si="5"/>
        <v>0</v>
      </c>
      <c r="F127" s="35"/>
      <c r="G127" s="26"/>
    </row>
    <row r="128" spans="2:7" x14ac:dyDescent="0.2">
      <c r="B128" s="354"/>
      <c r="C128" s="33"/>
      <c r="D128" s="55"/>
      <c r="E128" s="216">
        <f t="shared" si="5"/>
        <v>0</v>
      </c>
      <c r="F128" s="35"/>
      <c r="G128" s="26"/>
    </row>
    <row r="129" spans="2:7" x14ac:dyDescent="0.2">
      <c r="B129" s="354"/>
      <c r="C129" s="33"/>
      <c r="D129" s="55"/>
      <c r="E129" s="216">
        <f t="shared" si="5"/>
        <v>0</v>
      </c>
      <c r="F129" s="35"/>
      <c r="G129" s="26"/>
    </row>
    <row r="130" spans="2:7" x14ac:dyDescent="0.2">
      <c r="B130" s="354"/>
      <c r="C130" s="33"/>
      <c r="D130" s="55"/>
      <c r="E130" s="216">
        <f t="shared" si="5"/>
        <v>0</v>
      </c>
      <c r="F130" s="35"/>
      <c r="G130" s="26"/>
    </row>
    <row r="131" spans="2:7" x14ac:dyDescent="0.2">
      <c r="B131" s="354"/>
      <c r="C131" s="33"/>
      <c r="D131" s="55"/>
      <c r="E131" s="216">
        <f t="shared" si="5"/>
        <v>0</v>
      </c>
      <c r="F131" s="35"/>
      <c r="G131" s="26"/>
    </row>
    <row r="132" spans="2:7" x14ac:dyDescent="0.2">
      <c r="B132" s="354"/>
      <c r="C132" s="33"/>
      <c r="D132" s="55"/>
      <c r="E132" s="216">
        <f t="shared" si="5"/>
        <v>0</v>
      </c>
      <c r="F132" s="35"/>
      <c r="G132" s="26"/>
    </row>
    <row r="133" spans="2:7" x14ac:dyDescent="0.2">
      <c r="B133" s="354"/>
      <c r="C133" s="33"/>
      <c r="D133" s="55"/>
      <c r="E133" s="216">
        <f t="shared" si="5"/>
        <v>0</v>
      </c>
      <c r="F133" s="35"/>
      <c r="G133" s="26"/>
    </row>
    <row r="134" spans="2:7" x14ac:dyDescent="0.2">
      <c r="B134" s="354"/>
      <c r="C134" s="33"/>
      <c r="D134" s="55"/>
      <c r="E134" s="216">
        <f t="shared" si="5"/>
        <v>0</v>
      </c>
      <c r="F134" s="35"/>
      <c r="G134" s="26"/>
    </row>
    <row r="135" spans="2:7" x14ac:dyDescent="0.2">
      <c r="B135" s="354"/>
      <c r="C135" s="33"/>
      <c r="D135" s="55"/>
      <c r="E135" s="216">
        <f t="shared" si="5"/>
        <v>0</v>
      </c>
      <c r="F135" s="35"/>
      <c r="G135" s="26"/>
    </row>
    <row r="136" spans="2:7" x14ac:dyDescent="0.2">
      <c r="B136" s="354"/>
      <c r="C136" s="33"/>
      <c r="D136" s="55"/>
      <c r="E136" s="216">
        <f t="shared" si="5"/>
        <v>0</v>
      </c>
      <c r="F136" s="35"/>
      <c r="G136" s="26"/>
    </row>
    <row r="137" spans="2:7" x14ac:dyDescent="0.2">
      <c r="B137" s="354"/>
      <c r="C137" s="33"/>
      <c r="D137" s="55"/>
      <c r="E137" s="216">
        <f t="shared" si="5"/>
        <v>0</v>
      </c>
      <c r="F137" s="35"/>
      <c r="G137" s="26"/>
    </row>
    <row r="138" spans="2:7" x14ac:dyDescent="0.2">
      <c r="B138" s="354"/>
      <c r="C138" s="33"/>
      <c r="D138" s="55"/>
      <c r="E138" s="216">
        <f t="shared" si="5"/>
        <v>0</v>
      </c>
      <c r="F138" s="35"/>
      <c r="G138" s="26"/>
    </row>
    <row r="139" spans="2:7" x14ac:dyDescent="0.2">
      <c r="B139" s="354"/>
      <c r="C139" s="33"/>
      <c r="D139" s="55"/>
      <c r="E139" s="216">
        <f t="shared" si="5"/>
        <v>0</v>
      </c>
      <c r="F139" s="35"/>
      <c r="G139" s="26"/>
    </row>
    <row r="140" spans="2:7" x14ac:dyDescent="0.2">
      <c r="B140" s="354"/>
      <c r="C140" s="33"/>
      <c r="D140" s="55"/>
      <c r="E140" s="216">
        <f t="shared" si="5"/>
        <v>0</v>
      </c>
      <c r="F140" s="35"/>
      <c r="G140" s="26"/>
    </row>
    <row r="141" spans="2:7" x14ac:dyDescent="0.2">
      <c r="B141" s="354"/>
      <c r="C141" s="33"/>
      <c r="D141" s="55"/>
      <c r="E141" s="216">
        <f t="shared" si="5"/>
        <v>0</v>
      </c>
      <c r="F141" s="35"/>
      <c r="G141" s="26"/>
    </row>
    <row r="142" spans="2:7" x14ac:dyDescent="0.2">
      <c r="B142" s="354"/>
      <c r="C142" s="33"/>
      <c r="D142" s="55"/>
      <c r="E142" s="216">
        <f t="shared" si="5"/>
        <v>0</v>
      </c>
      <c r="F142" s="35"/>
      <c r="G142" s="26"/>
    </row>
    <row r="143" spans="2:7" x14ac:dyDescent="0.2">
      <c r="B143" s="354"/>
      <c r="C143" s="33"/>
      <c r="D143" s="55"/>
      <c r="E143" s="216">
        <f t="shared" si="5"/>
        <v>0</v>
      </c>
      <c r="F143" s="35"/>
      <c r="G143" s="26"/>
    </row>
    <row r="144" spans="2:7" x14ac:dyDescent="0.2">
      <c r="B144" s="354"/>
      <c r="C144" s="33"/>
      <c r="D144" s="55"/>
      <c r="E144" s="216">
        <f t="shared" si="5"/>
        <v>0</v>
      </c>
      <c r="F144" s="35"/>
      <c r="G144" s="26"/>
    </row>
    <row r="145" spans="2:7" x14ac:dyDescent="0.2">
      <c r="B145" s="354"/>
      <c r="C145" s="33"/>
      <c r="D145" s="55"/>
      <c r="E145" s="216">
        <f t="shared" si="5"/>
        <v>0</v>
      </c>
      <c r="F145" s="35"/>
      <c r="G145" s="26"/>
    </row>
    <row r="146" spans="2:7" x14ac:dyDescent="0.2">
      <c r="B146" s="354"/>
      <c r="C146" s="33"/>
      <c r="D146" s="55"/>
      <c r="E146" s="216">
        <f t="shared" si="5"/>
        <v>0</v>
      </c>
      <c r="F146" s="35"/>
      <c r="G146" s="26"/>
    </row>
    <row r="147" spans="2:7" x14ac:dyDescent="0.2">
      <c r="B147" s="354"/>
      <c r="C147" s="33"/>
      <c r="D147" s="55"/>
      <c r="E147" s="216">
        <f t="shared" si="5"/>
        <v>0</v>
      </c>
      <c r="F147" s="35"/>
      <c r="G147" s="26"/>
    </row>
    <row r="148" spans="2:7" x14ac:dyDescent="0.2">
      <c r="B148" s="354"/>
      <c r="C148" s="33"/>
      <c r="D148" s="55"/>
      <c r="E148" s="216">
        <f t="shared" si="5"/>
        <v>0</v>
      </c>
      <c r="F148" s="35"/>
      <c r="G148" s="26"/>
    </row>
    <row r="149" spans="2:7" x14ac:dyDescent="0.2">
      <c r="B149" s="354"/>
      <c r="C149" s="33"/>
      <c r="D149" s="55"/>
      <c r="E149" s="216">
        <f t="shared" si="5"/>
        <v>0</v>
      </c>
      <c r="F149" s="35"/>
      <c r="G149" s="26"/>
    </row>
    <row r="150" spans="2:7" x14ac:dyDescent="0.2">
      <c r="B150" s="354"/>
      <c r="C150" s="33"/>
      <c r="D150" s="55"/>
      <c r="E150" s="216">
        <f t="shared" si="5"/>
        <v>0</v>
      </c>
      <c r="F150" s="35"/>
      <c r="G150" s="26"/>
    </row>
    <row r="151" spans="2:7" x14ac:dyDescent="0.2">
      <c r="B151" s="354"/>
      <c r="C151" s="33"/>
      <c r="D151" s="55"/>
      <c r="E151" s="216">
        <f t="shared" si="5"/>
        <v>0</v>
      </c>
      <c r="F151" s="35"/>
      <c r="G151" s="26"/>
    </row>
    <row r="152" spans="2:7" x14ac:dyDescent="0.2">
      <c r="B152" s="354"/>
      <c r="C152" s="33"/>
      <c r="D152" s="55"/>
      <c r="E152" s="216">
        <f t="shared" si="5"/>
        <v>0</v>
      </c>
      <c r="F152" s="35"/>
      <c r="G152" s="26"/>
    </row>
    <row r="153" spans="2:7" x14ac:dyDescent="0.2">
      <c r="B153" s="354"/>
      <c r="C153" s="33"/>
      <c r="D153" s="55"/>
      <c r="E153" s="216">
        <f t="shared" si="5"/>
        <v>0</v>
      </c>
      <c r="F153" s="35"/>
      <c r="G153" s="26"/>
    </row>
    <row r="154" spans="2:7" x14ac:dyDescent="0.2">
      <c r="B154" s="354"/>
      <c r="C154" s="33"/>
      <c r="D154" s="55"/>
      <c r="E154" s="216">
        <f t="shared" si="5"/>
        <v>0</v>
      </c>
      <c r="F154" s="35"/>
      <c r="G154" s="26"/>
    </row>
    <row r="155" spans="2:7" x14ac:dyDescent="0.2">
      <c r="B155" s="354"/>
      <c r="C155" s="33"/>
      <c r="D155" s="55"/>
      <c r="E155" s="216">
        <f t="shared" si="5"/>
        <v>0</v>
      </c>
      <c r="F155" s="35"/>
      <c r="G155" s="26"/>
    </row>
    <row r="156" spans="2:7" x14ac:dyDescent="0.2">
      <c r="B156" s="354"/>
      <c r="C156" s="33"/>
      <c r="D156" s="55"/>
      <c r="E156" s="216">
        <f t="shared" si="5"/>
        <v>0</v>
      </c>
      <c r="F156" s="35"/>
      <c r="G156" s="26"/>
    </row>
    <row r="157" spans="2:7" x14ac:dyDescent="0.2">
      <c r="B157" s="354"/>
      <c r="C157" s="33"/>
      <c r="D157" s="55"/>
      <c r="E157" s="216">
        <f t="shared" si="5"/>
        <v>0</v>
      </c>
      <c r="F157" s="35"/>
      <c r="G157" s="26"/>
    </row>
    <row r="158" spans="2:7" x14ac:dyDescent="0.2">
      <c r="B158" s="354"/>
      <c r="C158" s="33"/>
      <c r="D158" s="55"/>
      <c r="E158" s="216">
        <f t="shared" si="5"/>
        <v>0</v>
      </c>
      <c r="F158" s="35"/>
      <c r="G158" s="26"/>
    </row>
    <row r="159" spans="2:7" x14ac:dyDescent="0.2">
      <c r="B159" s="354"/>
      <c r="C159" s="33"/>
      <c r="D159" s="55"/>
      <c r="E159" s="216">
        <f t="shared" si="5"/>
        <v>0</v>
      </c>
      <c r="F159" s="35"/>
      <c r="G159" s="26"/>
    </row>
    <row r="160" spans="2:7" x14ac:dyDescent="0.2">
      <c r="B160" s="354"/>
      <c r="C160" s="33"/>
      <c r="D160" s="55"/>
      <c r="E160" s="216">
        <f t="shared" si="4"/>
        <v>0</v>
      </c>
      <c r="F160" s="35"/>
      <c r="G160" s="26"/>
    </row>
    <row r="161" spans="2:7" ht="13.5" thickBot="1" x14ac:dyDescent="0.25">
      <c r="B161" s="359"/>
      <c r="C161" s="36"/>
      <c r="D161" s="56"/>
      <c r="E161" s="218">
        <f t="shared" si="4"/>
        <v>0</v>
      </c>
      <c r="F161" s="38"/>
      <c r="G161" s="29"/>
    </row>
    <row r="162" spans="2:7" ht="13.5" thickBot="1" x14ac:dyDescent="0.25">
      <c r="B162" s="357" t="s">
        <v>104</v>
      </c>
      <c r="C162" s="219"/>
      <c r="D162" s="189"/>
      <c r="E162" s="189">
        <f>SUM(E112:E161)</f>
        <v>0</v>
      </c>
      <c r="F162" s="220"/>
      <c r="G162" s="221"/>
    </row>
    <row r="163" spans="2:7" s="163" customFormat="1" ht="15.75" thickBot="1" x14ac:dyDescent="0.25">
      <c r="B163" s="441"/>
      <c r="C163" s="442"/>
      <c r="D163" s="442"/>
      <c r="E163" s="442"/>
      <c r="F163" s="442"/>
      <c r="G163" s="443"/>
    </row>
    <row r="164" spans="2:7" x14ac:dyDescent="0.2">
      <c r="B164" s="353"/>
      <c r="C164" s="30"/>
      <c r="D164" s="54"/>
      <c r="E164" s="181">
        <f t="shared" ref="E164" si="6">C164*D164</f>
        <v>0</v>
      </c>
      <c r="F164" s="39"/>
      <c r="G164" s="23"/>
    </row>
    <row r="165" spans="2:7" x14ac:dyDescent="0.2">
      <c r="B165" s="353"/>
      <c r="C165" s="30"/>
      <c r="D165" s="54"/>
      <c r="E165" s="181">
        <f t="shared" ref="E165:E213" si="7">C165*D165</f>
        <v>0</v>
      </c>
      <c r="F165" s="39"/>
      <c r="G165" s="23"/>
    </row>
    <row r="166" spans="2:7" x14ac:dyDescent="0.2">
      <c r="B166" s="353"/>
      <c r="C166" s="30"/>
      <c r="D166" s="54"/>
      <c r="E166" s="181">
        <f t="shared" si="7"/>
        <v>0</v>
      </c>
      <c r="F166" s="39"/>
      <c r="G166" s="23"/>
    </row>
    <row r="167" spans="2:7" x14ac:dyDescent="0.2">
      <c r="B167" s="353"/>
      <c r="C167" s="30"/>
      <c r="D167" s="54"/>
      <c r="E167" s="181">
        <f t="shared" si="7"/>
        <v>0</v>
      </c>
      <c r="F167" s="39"/>
      <c r="G167" s="23"/>
    </row>
    <row r="168" spans="2:7" x14ac:dyDescent="0.2">
      <c r="B168" s="353"/>
      <c r="C168" s="30"/>
      <c r="D168" s="54"/>
      <c r="E168" s="181">
        <f t="shared" si="7"/>
        <v>0</v>
      </c>
      <c r="F168" s="39"/>
      <c r="G168" s="23"/>
    </row>
    <row r="169" spans="2:7" x14ac:dyDescent="0.2">
      <c r="B169" s="353"/>
      <c r="C169" s="30"/>
      <c r="D169" s="54"/>
      <c r="E169" s="181">
        <f t="shared" si="7"/>
        <v>0</v>
      </c>
      <c r="F169" s="39"/>
      <c r="G169" s="23"/>
    </row>
    <row r="170" spans="2:7" x14ac:dyDescent="0.2">
      <c r="B170" s="353"/>
      <c r="C170" s="30"/>
      <c r="D170" s="54"/>
      <c r="E170" s="181">
        <f t="shared" si="7"/>
        <v>0</v>
      </c>
      <c r="F170" s="39"/>
      <c r="G170" s="23"/>
    </row>
    <row r="171" spans="2:7" x14ac:dyDescent="0.2">
      <c r="B171" s="353"/>
      <c r="C171" s="30"/>
      <c r="D171" s="54"/>
      <c r="E171" s="181">
        <f t="shared" si="7"/>
        <v>0</v>
      </c>
      <c r="F171" s="39"/>
      <c r="G171" s="23"/>
    </row>
    <row r="172" spans="2:7" x14ac:dyDescent="0.2">
      <c r="B172" s="353"/>
      <c r="C172" s="30"/>
      <c r="D172" s="54"/>
      <c r="E172" s="181">
        <f t="shared" si="7"/>
        <v>0</v>
      </c>
      <c r="F172" s="39"/>
      <c r="G172" s="23"/>
    </row>
    <row r="173" spans="2:7" x14ac:dyDescent="0.2">
      <c r="B173" s="353"/>
      <c r="C173" s="30"/>
      <c r="D173" s="54"/>
      <c r="E173" s="181">
        <f t="shared" si="7"/>
        <v>0</v>
      </c>
      <c r="F173" s="39"/>
      <c r="G173" s="23"/>
    </row>
    <row r="174" spans="2:7" x14ac:dyDescent="0.2">
      <c r="B174" s="353"/>
      <c r="C174" s="30"/>
      <c r="D174" s="54"/>
      <c r="E174" s="181">
        <f t="shared" si="7"/>
        <v>0</v>
      </c>
      <c r="F174" s="39"/>
      <c r="G174" s="23"/>
    </row>
    <row r="175" spans="2:7" x14ac:dyDescent="0.2">
      <c r="B175" s="353"/>
      <c r="C175" s="30"/>
      <c r="D175" s="54"/>
      <c r="E175" s="181">
        <f t="shared" si="7"/>
        <v>0</v>
      </c>
      <c r="F175" s="39"/>
      <c r="G175" s="23"/>
    </row>
    <row r="176" spans="2:7" x14ac:dyDescent="0.2">
      <c r="B176" s="353"/>
      <c r="C176" s="30"/>
      <c r="D176" s="54"/>
      <c r="E176" s="181">
        <f t="shared" si="7"/>
        <v>0</v>
      </c>
      <c r="F176" s="39"/>
      <c r="G176" s="23"/>
    </row>
    <row r="177" spans="2:7" x14ac:dyDescent="0.2">
      <c r="B177" s="353"/>
      <c r="C177" s="30"/>
      <c r="D177" s="54"/>
      <c r="E177" s="181">
        <f t="shared" si="7"/>
        <v>0</v>
      </c>
      <c r="F177" s="39"/>
      <c r="G177" s="23"/>
    </row>
    <row r="178" spans="2:7" x14ac:dyDescent="0.2">
      <c r="B178" s="353"/>
      <c r="C178" s="30"/>
      <c r="D178" s="54"/>
      <c r="E178" s="181">
        <f t="shared" si="7"/>
        <v>0</v>
      </c>
      <c r="F178" s="39"/>
      <c r="G178" s="23"/>
    </row>
    <row r="179" spans="2:7" x14ac:dyDescent="0.2">
      <c r="B179" s="353"/>
      <c r="C179" s="30"/>
      <c r="D179" s="54"/>
      <c r="E179" s="181">
        <f t="shared" si="7"/>
        <v>0</v>
      </c>
      <c r="F179" s="39"/>
      <c r="G179" s="23"/>
    </row>
    <row r="180" spans="2:7" x14ac:dyDescent="0.2">
      <c r="B180" s="353"/>
      <c r="C180" s="30"/>
      <c r="D180" s="54"/>
      <c r="E180" s="181">
        <f t="shared" si="7"/>
        <v>0</v>
      </c>
      <c r="F180" s="39"/>
      <c r="G180" s="23"/>
    </row>
    <row r="181" spans="2:7" x14ac:dyDescent="0.2">
      <c r="B181" s="353"/>
      <c r="C181" s="30"/>
      <c r="D181" s="54"/>
      <c r="E181" s="181">
        <f t="shared" si="7"/>
        <v>0</v>
      </c>
      <c r="F181" s="39"/>
      <c r="G181" s="23"/>
    </row>
    <row r="182" spans="2:7" x14ac:dyDescent="0.2">
      <c r="B182" s="353"/>
      <c r="C182" s="30"/>
      <c r="D182" s="54"/>
      <c r="E182" s="181">
        <f t="shared" si="7"/>
        <v>0</v>
      </c>
      <c r="F182" s="39"/>
      <c r="G182" s="23"/>
    </row>
    <row r="183" spans="2:7" x14ac:dyDescent="0.2">
      <c r="B183" s="353"/>
      <c r="C183" s="30"/>
      <c r="D183" s="54"/>
      <c r="E183" s="181">
        <f t="shared" si="7"/>
        <v>0</v>
      </c>
      <c r="F183" s="39"/>
      <c r="G183" s="23"/>
    </row>
    <row r="184" spans="2:7" x14ac:dyDescent="0.2">
      <c r="B184" s="353"/>
      <c r="C184" s="30"/>
      <c r="D184" s="54"/>
      <c r="E184" s="181">
        <f t="shared" si="7"/>
        <v>0</v>
      </c>
      <c r="F184" s="39"/>
      <c r="G184" s="23"/>
    </row>
    <row r="185" spans="2:7" x14ac:dyDescent="0.2">
      <c r="B185" s="353"/>
      <c r="C185" s="30"/>
      <c r="D185" s="54"/>
      <c r="E185" s="181">
        <f t="shared" si="7"/>
        <v>0</v>
      </c>
      <c r="F185" s="39"/>
      <c r="G185" s="23"/>
    </row>
    <row r="186" spans="2:7" x14ac:dyDescent="0.2">
      <c r="B186" s="353"/>
      <c r="C186" s="30"/>
      <c r="D186" s="54"/>
      <c r="E186" s="181">
        <f t="shared" si="7"/>
        <v>0</v>
      </c>
      <c r="F186" s="39"/>
      <c r="G186" s="23"/>
    </row>
    <row r="187" spans="2:7" x14ac:dyDescent="0.2">
      <c r="B187" s="353"/>
      <c r="C187" s="30"/>
      <c r="D187" s="54"/>
      <c r="E187" s="181">
        <f t="shared" si="7"/>
        <v>0</v>
      </c>
      <c r="F187" s="39"/>
      <c r="G187" s="23"/>
    </row>
    <row r="188" spans="2:7" x14ac:dyDescent="0.2">
      <c r="B188" s="353"/>
      <c r="C188" s="30"/>
      <c r="D188" s="54"/>
      <c r="E188" s="181">
        <f t="shared" si="7"/>
        <v>0</v>
      </c>
      <c r="F188" s="39"/>
      <c r="G188" s="23"/>
    </row>
    <row r="189" spans="2:7" x14ac:dyDescent="0.2">
      <c r="B189" s="353"/>
      <c r="C189" s="30"/>
      <c r="D189" s="54"/>
      <c r="E189" s="181">
        <f t="shared" si="7"/>
        <v>0</v>
      </c>
      <c r="F189" s="39"/>
      <c r="G189" s="23"/>
    </row>
    <row r="190" spans="2:7" x14ac:dyDescent="0.2">
      <c r="B190" s="353"/>
      <c r="C190" s="30"/>
      <c r="D190" s="54"/>
      <c r="E190" s="181">
        <f t="shared" si="7"/>
        <v>0</v>
      </c>
      <c r="F190" s="39"/>
      <c r="G190" s="23"/>
    </row>
    <row r="191" spans="2:7" x14ac:dyDescent="0.2">
      <c r="B191" s="353"/>
      <c r="C191" s="30"/>
      <c r="D191" s="54"/>
      <c r="E191" s="181">
        <f t="shared" si="7"/>
        <v>0</v>
      </c>
      <c r="F191" s="39"/>
      <c r="G191" s="23"/>
    </row>
    <row r="192" spans="2:7" x14ac:dyDescent="0.2">
      <c r="B192" s="353"/>
      <c r="C192" s="30"/>
      <c r="D192" s="54"/>
      <c r="E192" s="181">
        <f t="shared" si="7"/>
        <v>0</v>
      </c>
      <c r="F192" s="39"/>
      <c r="G192" s="23"/>
    </row>
    <row r="193" spans="2:7" x14ac:dyDescent="0.2">
      <c r="B193" s="353"/>
      <c r="C193" s="30"/>
      <c r="D193" s="54"/>
      <c r="E193" s="181">
        <f t="shared" si="7"/>
        <v>0</v>
      </c>
      <c r="F193" s="39"/>
      <c r="G193" s="23"/>
    </row>
    <row r="194" spans="2:7" x14ac:dyDescent="0.2">
      <c r="B194" s="353"/>
      <c r="C194" s="30"/>
      <c r="D194" s="54"/>
      <c r="E194" s="181">
        <f t="shared" si="7"/>
        <v>0</v>
      </c>
      <c r="F194" s="39"/>
      <c r="G194" s="23"/>
    </row>
    <row r="195" spans="2:7" x14ac:dyDescent="0.2">
      <c r="B195" s="353"/>
      <c r="C195" s="30"/>
      <c r="D195" s="54"/>
      <c r="E195" s="181">
        <f t="shared" si="7"/>
        <v>0</v>
      </c>
      <c r="F195" s="39"/>
      <c r="G195" s="23"/>
    </row>
    <row r="196" spans="2:7" x14ac:dyDescent="0.2">
      <c r="B196" s="353"/>
      <c r="C196" s="30"/>
      <c r="D196" s="54"/>
      <c r="E196" s="181">
        <f t="shared" si="7"/>
        <v>0</v>
      </c>
      <c r="F196" s="39"/>
      <c r="G196" s="23"/>
    </row>
    <row r="197" spans="2:7" x14ac:dyDescent="0.2">
      <c r="B197" s="353"/>
      <c r="C197" s="30"/>
      <c r="D197" s="54"/>
      <c r="E197" s="181">
        <f t="shared" si="7"/>
        <v>0</v>
      </c>
      <c r="F197" s="39"/>
      <c r="G197" s="23"/>
    </row>
    <row r="198" spans="2:7" x14ac:dyDescent="0.2">
      <c r="B198" s="353"/>
      <c r="C198" s="30"/>
      <c r="D198" s="54"/>
      <c r="E198" s="181">
        <f t="shared" si="7"/>
        <v>0</v>
      </c>
      <c r="F198" s="39"/>
      <c r="G198" s="23"/>
    </row>
    <row r="199" spans="2:7" x14ac:dyDescent="0.2">
      <c r="B199" s="353"/>
      <c r="C199" s="30"/>
      <c r="D199" s="54"/>
      <c r="E199" s="181">
        <f t="shared" si="7"/>
        <v>0</v>
      </c>
      <c r="F199" s="39"/>
      <c r="G199" s="23"/>
    </row>
    <row r="200" spans="2:7" x14ac:dyDescent="0.2">
      <c r="B200" s="353"/>
      <c r="C200" s="30"/>
      <c r="D200" s="54"/>
      <c r="E200" s="181">
        <f t="shared" si="7"/>
        <v>0</v>
      </c>
      <c r="F200" s="39"/>
      <c r="G200" s="23"/>
    </row>
    <row r="201" spans="2:7" x14ac:dyDescent="0.2">
      <c r="B201" s="353"/>
      <c r="C201" s="30"/>
      <c r="D201" s="54"/>
      <c r="E201" s="181">
        <f t="shared" si="7"/>
        <v>0</v>
      </c>
      <c r="F201" s="39"/>
      <c r="G201" s="23"/>
    </row>
    <row r="202" spans="2:7" x14ac:dyDescent="0.2">
      <c r="B202" s="353"/>
      <c r="C202" s="30"/>
      <c r="D202" s="54"/>
      <c r="E202" s="181">
        <f t="shared" si="7"/>
        <v>0</v>
      </c>
      <c r="F202" s="39"/>
      <c r="G202" s="23"/>
    </row>
    <row r="203" spans="2:7" x14ac:dyDescent="0.2">
      <c r="B203" s="353"/>
      <c r="C203" s="30"/>
      <c r="D203" s="54"/>
      <c r="E203" s="181">
        <f t="shared" si="7"/>
        <v>0</v>
      </c>
      <c r="F203" s="39"/>
      <c r="G203" s="23"/>
    </row>
    <row r="204" spans="2:7" x14ac:dyDescent="0.2">
      <c r="B204" s="353"/>
      <c r="C204" s="30"/>
      <c r="D204" s="54"/>
      <c r="E204" s="181">
        <f t="shared" si="7"/>
        <v>0</v>
      </c>
      <c r="F204" s="39"/>
      <c r="G204" s="23"/>
    </row>
    <row r="205" spans="2:7" x14ac:dyDescent="0.2">
      <c r="B205" s="353"/>
      <c r="C205" s="30"/>
      <c r="D205" s="54"/>
      <c r="E205" s="181">
        <f t="shared" si="7"/>
        <v>0</v>
      </c>
      <c r="F205" s="39"/>
      <c r="G205" s="23"/>
    </row>
    <row r="206" spans="2:7" x14ac:dyDescent="0.2">
      <c r="B206" s="353"/>
      <c r="C206" s="30"/>
      <c r="D206" s="54"/>
      <c r="E206" s="181">
        <f t="shared" si="7"/>
        <v>0</v>
      </c>
      <c r="F206" s="39"/>
      <c r="G206" s="23"/>
    </row>
    <row r="207" spans="2:7" x14ac:dyDescent="0.2">
      <c r="B207" s="353"/>
      <c r="C207" s="30"/>
      <c r="D207" s="54"/>
      <c r="E207" s="181">
        <f t="shared" si="7"/>
        <v>0</v>
      </c>
      <c r="F207" s="39"/>
      <c r="G207" s="23"/>
    </row>
    <row r="208" spans="2:7" x14ac:dyDescent="0.2">
      <c r="B208" s="353"/>
      <c r="C208" s="30"/>
      <c r="D208" s="54"/>
      <c r="E208" s="181">
        <f t="shared" si="7"/>
        <v>0</v>
      </c>
      <c r="F208" s="39"/>
      <c r="G208" s="23"/>
    </row>
    <row r="209" spans="2:7" x14ac:dyDescent="0.2">
      <c r="B209" s="353"/>
      <c r="C209" s="30"/>
      <c r="D209" s="54"/>
      <c r="E209" s="181">
        <f t="shared" si="7"/>
        <v>0</v>
      </c>
      <c r="F209" s="39"/>
      <c r="G209" s="23"/>
    </row>
    <row r="210" spans="2:7" x14ac:dyDescent="0.2">
      <c r="B210" s="353"/>
      <c r="C210" s="30"/>
      <c r="D210" s="54"/>
      <c r="E210" s="181">
        <f t="shared" si="7"/>
        <v>0</v>
      </c>
      <c r="F210" s="39"/>
      <c r="G210" s="23"/>
    </row>
    <row r="211" spans="2:7" x14ac:dyDescent="0.2">
      <c r="B211" s="353"/>
      <c r="C211" s="30"/>
      <c r="D211" s="54"/>
      <c r="E211" s="181">
        <f t="shared" si="7"/>
        <v>0</v>
      </c>
      <c r="F211" s="39"/>
      <c r="G211" s="23"/>
    </row>
    <row r="212" spans="2:7" x14ac:dyDescent="0.2">
      <c r="B212" s="353"/>
      <c r="C212" s="30"/>
      <c r="D212" s="54"/>
      <c r="E212" s="181">
        <f t="shared" si="7"/>
        <v>0</v>
      </c>
      <c r="F212" s="39"/>
      <c r="G212" s="23"/>
    </row>
    <row r="213" spans="2:7" ht="13.5" thickBot="1" x14ac:dyDescent="0.25">
      <c r="B213" s="353"/>
      <c r="C213" s="30"/>
      <c r="D213" s="54"/>
      <c r="E213" s="181">
        <f t="shared" si="7"/>
        <v>0</v>
      </c>
      <c r="F213" s="39"/>
      <c r="G213" s="23"/>
    </row>
    <row r="214" spans="2:7" ht="13.5" thickBot="1" x14ac:dyDescent="0.25">
      <c r="B214" s="357" t="s">
        <v>105</v>
      </c>
      <c r="C214" s="219"/>
      <c r="D214" s="189"/>
      <c r="E214" s="189">
        <f>SUM(E164:E213)</f>
        <v>0</v>
      </c>
      <c r="F214" s="220"/>
      <c r="G214" s="221"/>
    </row>
    <row r="215" spans="2:7" ht="15.75" thickBot="1" x14ac:dyDescent="0.25">
      <c r="B215" s="441"/>
      <c r="C215" s="442"/>
      <c r="D215" s="442"/>
      <c r="E215" s="442"/>
      <c r="F215" s="442"/>
      <c r="G215" s="443"/>
    </row>
    <row r="216" spans="2:7" x14ac:dyDescent="0.2">
      <c r="B216" s="353"/>
      <c r="C216" s="30"/>
      <c r="D216" s="54"/>
      <c r="E216" s="181">
        <f t="shared" ref="E216:E265" si="8">C216*D216</f>
        <v>0</v>
      </c>
      <c r="F216" s="39"/>
      <c r="G216" s="23"/>
    </row>
    <row r="217" spans="2:7" x14ac:dyDescent="0.2">
      <c r="B217" s="353"/>
      <c r="C217" s="30"/>
      <c r="D217" s="54"/>
      <c r="E217" s="181">
        <f t="shared" si="8"/>
        <v>0</v>
      </c>
      <c r="F217" s="39"/>
      <c r="G217" s="23"/>
    </row>
    <row r="218" spans="2:7" x14ac:dyDescent="0.2">
      <c r="B218" s="353"/>
      <c r="C218" s="30"/>
      <c r="D218" s="54"/>
      <c r="E218" s="181">
        <f t="shared" si="8"/>
        <v>0</v>
      </c>
      <c r="F218" s="39"/>
      <c r="G218" s="23"/>
    </row>
    <row r="219" spans="2:7" x14ac:dyDescent="0.2">
      <c r="B219" s="353"/>
      <c r="C219" s="30"/>
      <c r="D219" s="54"/>
      <c r="E219" s="181">
        <f t="shared" si="8"/>
        <v>0</v>
      </c>
      <c r="F219" s="39"/>
      <c r="G219" s="23"/>
    </row>
    <row r="220" spans="2:7" x14ac:dyDescent="0.2">
      <c r="B220" s="353"/>
      <c r="C220" s="30"/>
      <c r="D220" s="54"/>
      <c r="E220" s="181">
        <f t="shared" si="8"/>
        <v>0</v>
      </c>
      <c r="F220" s="39"/>
      <c r="G220" s="23"/>
    </row>
    <row r="221" spans="2:7" x14ac:dyDescent="0.2">
      <c r="B221" s="353"/>
      <c r="C221" s="30"/>
      <c r="D221" s="54"/>
      <c r="E221" s="181">
        <f t="shared" si="8"/>
        <v>0</v>
      </c>
      <c r="F221" s="39"/>
      <c r="G221" s="23"/>
    </row>
    <row r="222" spans="2:7" x14ac:dyDescent="0.2">
      <c r="B222" s="353"/>
      <c r="C222" s="30"/>
      <c r="D222" s="54"/>
      <c r="E222" s="181">
        <f t="shared" si="8"/>
        <v>0</v>
      </c>
      <c r="F222" s="39"/>
      <c r="G222" s="23"/>
    </row>
    <row r="223" spans="2:7" x14ac:dyDescent="0.2">
      <c r="B223" s="353"/>
      <c r="C223" s="30"/>
      <c r="D223" s="54"/>
      <c r="E223" s="181">
        <f t="shared" si="8"/>
        <v>0</v>
      </c>
      <c r="F223" s="39"/>
      <c r="G223" s="23"/>
    </row>
    <row r="224" spans="2:7" x14ac:dyDescent="0.2">
      <c r="B224" s="353"/>
      <c r="C224" s="30"/>
      <c r="D224" s="54"/>
      <c r="E224" s="181">
        <f t="shared" si="8"/>
        <v>0</v>
      </c>
      <c r="F224" s="39"/>
      <c r="G224" s="23"/>
    </row>
    <row r="225" spans="2:7" x14ac:dyDescent="0.2">
      <c r="B225" s="353"/>
      <c r="C225" s="30"/>
      <c r="D225" s="54"/>
      <c r="E225" s="181">
        <f t="shared" si="8"/>
        <v>0</v>
      </c>
      <c r="F225" s="39"/>
      <c r="G225" s="23"/>
    </row>
    <row r="226" spans="2:7" x14ac:dyDescent="0.2">
      <c r="B226" s="353"/>
      <c r="C226" s="30"/>
      <c r="D226" s="54"/>
      <c r="E226" s="181">
        <f t="shared" si="8"/>
        <v>0</v>
      </c>
      <c r="F226" s="39"/>
      <c r="G226" s="23"/>
    </row>
    <row r="227" spans="2:7" x14ac:dyDescent="0.2">
      <c r="B227" s="353"/>
      <c r="C227" s="30"/>
      <c r="D227" s="54"/>
      <c r="E227" s="181">
        <f t="shared" si="8"/>
        <v>0</v>
      </c>
      <c r="F227" s="39"/>
      <c r="G227" s="23"/>
    </row>
    <row r="228" spans="2:7" x14ac:dyDescent="0.2">
      <c r="B228" s="353"/>
      <c r="C228" s="30"/>
      <c r="D228" s="54"/>
      <c r="E228" s="181">
        <f t="shared" si="8"/>
        <v>0</v>
      </c>
      <c r="F228" s="39"/>
      <c r="G228" s="23"/>
    </row>
    <row r="229" spans="2:7" x14ac:dyDescent="0.2">
      <c r="B229" s="353"/>
      <c r="C229" s="30"/>
      <c r="D229" s="54"/>
      <c r="E229" s="181">
        <f t="shared" si="8"/>
        <v>0</v>
      </c>
      <c r="F229" s="39"/>
      <c r="G229" s="23"/>
    </row>
    <row r="230" spans="2:7" x14ac:dyDescent="0.2">
      <c r="B230" s="353"/>
      <c r="C230" s="30"/>
      <c r="D230" s="54"/>
      <c r="E230" s="181">
        <f t="shared" si="8"/>
        <v>0</v>
      </c>
      <c r="F230" s="39"/>
      <c r="G230" s="23"/>
    </row>
    <row r="231" spans="2:7" x14ac:dyDescent="0.2">
      <c r="B231" s="353"/>
      <c r="C231" s="30"/>
      <c r="D231" s="54"/>
      <c r="E231" s="181">
        <f t="shared" si="8"/>
        <v>0</v>
      </c>
      <c r="F231" s="39"/>
      <c r="G231" s="23"/>
    </row>
    <row r="232" spans="2:7" x14ac:dyDescent="0.2">
      <c r="B232" s="353"/>
      <c r="C232" s="30"/>
      <c r="D232" s="54"/>
      <c r="E232" s="181">
        <f t="shared" si="8"/>
        <v>0</v>
      </c>
      <c r="F232" s="39"/>
      <c r="G232" s="23"/>
    </row>
    <row r="233" spans="2:7" x14ac:dyDescent="0.2">
      <c r="B233" s="353"/>
      <c r="C233" s="30"/>
      <c r="D233" s="54"/>
      <c r="E233" s="181">
        <f t="shared" si="8"/>
        <v>0</v>
      </c>
      <c r="F233" s="39"/>
      <c r="G233" s="23"/>
    </row>
    <row r="234" spans="2:7" x14ac:dyDescent="0.2">
      <c r="B234" s="353"/>
      <c r="C234" s="30"/>
      <c r="D234" s="54"/>
      <c r="E234" s="181">
        <f t="shared" si="8"/>
        <v>0</v>
      </c>
      <c r="F234" s="39"/>
      <c r="G234" s="23"/>
    </row>
    <row r="235" spans="2:7" x14ac:dyDescent="0.2">
      <c r="B235" s="353"/>
      <c r="C235" s="30"/>
      <c r="D235" s="54"/>
      <c r="E235" s="181">
        <f t="shared" si="8"/>
        <v>0</v>
      </c>
      <c r="F235" s="39"/>
      <c r="G235" s="23"/>
    </row>
    <row r="236" spans="2:7" x14ac:dyDescent="0.2">
      <c r="B236" s="353"/>
      <c r="C236" s="30"/>
      <c r="D236" s="54"/>
      <c r="E236" s="181">
        <f t="shared" si="8"/>
        <v>0</v>
      </c>
      <c r="F236" s="39"/>
      <c r="G236" s="23"/>
    </row>
    <row r="237" spans="2:7" x14ac:dyDescent="0.2">
      <c r="B237" s="353"/>
      <c r="C237" s="30"/>
      <c r="D237" s="54"/>
      <c r="E237" s="181">
        <f t="shared" si="8"/>
        <v>0</v>
      </c>
      <c r="F237" s="39"/>
      <c r="G237" s="23"/>
    </row>
    <row r="238" spans="2:7" x14ac:dyDescent="0.2">
      <c r="B238" s="353"/>
      <c r="C238" s="30"/>
      <c r="D238" s="54"/>
      <c r="E238" s="181">
        <f t="shared" si="8"/>
        <v>0</v>
      </c>
      <c r="F238" s="39"/>
      <c r="G238" s="23"/>
    </row>
    <row r="239" spans="2:7" x14ac:dyDescent="0.2">
      <c r="B239" s="353"/>
      <c r="C239" s="30"/>
      <c r="D239" s="54"/>
      <c r="E239" s="181">
        <f t="shared" si="8"/>
        <v>0</v>
      </c>
      <c r="F239" s="39"/>
      <c r="G239" s="23"/>
    </row>
    <row r="240" spans="2:7" x14ac:dyDescent="0.2">
      <c r="B240" s="353"/>
      <c r="C240" s="30"/>
      <c r="D240" s="54"/>
      <c r="E240" s="181">
        <f t="shared" si="8"/>
        <v>0</v>
      </c>
      <c r="F240" s="39"/>
      <c r="G240" s="23"/>
    </row>
    <row r="241" spans="2:7" x14ac:dyDescent="0.2">
      <c r="B241" s="353"/>
      <c r="C241" s="30"/>
      <c r="D241" s="54"/>
      <c r="E241" s="181">
        <f t="shared" si="8"/>
        <v>0</v>
      </c>
      <c r="F241" s="39"/>
      <c r="G241" s="23"/>
    </row>
    <row r="242" spans="2:7" x14ac:dyDescent="0.2">
      <c r="B242" s="353"/>
      <c r="C242" s="30"/>
      <c r="D242" s="54"/>
      <c r="E242" s="181">
        <f t="shared" si="8"/>
        <v>0</v>
      </c>
      <c r="F242" s="39"/>
      <c r="G242" s="23"/>
    </row>
    <row r="243" spans="2:7" x14ac:dyDescent="0.2">
      <c r="B243" s="353"/>
      <c r="C243" s="30"/>
      <c r="D243" s="54"/>
      <c r="E243" s="181">
        <f t="shared" si="8"/>
        <v>0</v>
      </c>
      <c r="F243" s="39"/>
      <c r="G243" s="23"/>
    </row>
    <row r="244" spans="2:7" x14ac:dyDescent="0.2">
      <c r="B244" s="353"/>
      <c r="C244" s="30"/>
      <c r="D244" s="54"/>
      <c r="E244" s="181">
        <f t="shared" si="8"/>
        <v>0</v>
      </c>
      <c r="F244" s="39"/>
      <c r="G244" s="23"/>
    </row>
    <row r="245" spans="2:7" x14ac:dyDescent="0.2">
      <c r="B245" s="353"/>
      <c r="C245" s="30"/>
      <c r="D245" s="54"/>
      <c r="E245" s="181">
        <f t="shared" si="8"/>
        <v>0</v>
      </c>
      <c r="F245" s="39"/>
      <c r="G245" s="23"/>
    </row>
    <row r="246" spans="2:7" x14ac:dyDescent="0.2">
      <c r="B246" s="353"/>
      <c r="C246" s="30"/>
      <c r="D246" s="54"/>
      <c r="E246" s="181">
        <f t="shared" si="8"/>
        <v>0</v>
      </c>
      <c r="F246" s="39"/>
      <c r="G246" s="23"/>
    </row>
    <row r="247" spans="2:7" x14ac:dyDescent="0.2">
      <c r="B247" s="353"/>
      <c r="C247" s="30"/>
      <c r="D247" s="54"/>
      <c r="E247" s="181">
        <f t="shared" si="8"/>
        <v>0</v>
      </c>
      <c r="F247" s="39"/>
      <c r="G247" s="23"/>
    </row>
    <row r="248" spans="2:7" x14ac:dyDescent="0.2">
      <c r="B248" s="353"/>
      <c r="C248" s="30"/>
      <c r="D248" s="54"/>
      <c r="E248" s="181">
        <f t="shared" si="8"/>
        <v>0</v>
      </c>
      <c r="F248" s="39"/>
      <c r="G248" s="23"/>
    </row>
    <row r="249" spans="2:7" x14ac:dyDescent="0.2">
      <c r="B249" s="353"/>
      <c r="C249" s="30"/>
      <c r="D249" s="54"/>
      <c r="E249" s="181">
        <f t="shared" si="8"/>
        <v>0</v>
      </c>
      <c r="F249" s="39"/>
      <c r="G249" s="23"/>
    </row>
    <row r="250" spans="2:7" x14ac:dyDescent="0.2">
      <c r="B250" s="353"/>
      <c r="C250" s="30"/>
      <c r="D250" s="54"/>
      <c r="E250" s="181">
        <f t="shared" si="8"/>
        <v>0</v>
      </c>
      <c r="F250" s="39"/>
      <c r="G250" s="23"/>
    </row>
    <row r="251" spans="2:7" x14ac:dyDescent="0.2">
      <c r="B251" s="353"/>
      <c r="C251" s="30"/>
      <c r="D251" s="54"/>
      <c r="E251" s="181">
        <f t="shared" si="8"/>
        <v>0</v>
      </c>
      <c r="F251" s="39"/>
      <c r="G251" s="23"/>
    </row>
    <row r="252" spans="2:7" x14ac:dyDescent="0.2">
      <c r="B252" s="353"/>
      <c r="C252" s="30"/>
      <c r="D252" s="54"/>
      <c r="E252" s="181">
        <f t="shared" si="8"/>
        <v>0</v>
      </c>
      <c r="F252" s="39"/>
      <c r="G252" s="23"/>
    </row>
    <row r="253" spans="2:7" x14ac:dyDescent="0.2">
      <c r="B253" s="353"/>
      <c r="C253" s="30"/>
      <c r="D253" s="54"/>
      <c r="E253" s="181">
        <f t="shared" si="8"/>
        <v>0</v>
      </c>
      <c r="F253" s="39"/>
      <c r="G253" s="23"/>
    </row>
    <row r="254" spans="2:7" x14ac:dyDescent="0.2">
      <c r="B254" s="353"/>
      <c r="C254" s="30"/>
      <c r="D254" s="54"/>
      <c r="E254" s="181">
        <f t="shared" si="8"/>
        <v>0</v>
      </c>
      <c r="F254" s="39"/>
      <c r="G254" s="23"/>
    </row>
    <row r="255" spans="2:7" x14ac:dyDescent="0.2">
      <c r="B255" s="353"/>
      <c r="C255" s="30"/>
      <c r="D255" s="54"/>
      <c r="E255" s="181">
        <f t="shared" si="8"/>
        <v>0</v>
      </c>
      <c r="F255" s="39"/>
      <c r="G255" s="23"/>
    </row>
    <row r="256" spans="2:7" x14ac:dyDescent="0.2">
      <c r="B256" s="353"/>
      <c r="C256" s="30"/>
      <c r="D256" s="54"/>
      <c r="E256" s="181">
        <f t="shared" si="8"/>
        <v>0</v>
      </c>
      <c r="F256" s="39"/>
      <c r="G256" s="23"/>
    </row>
    <row r="257" spans="2:7" x14ac:dyDescent="0.2">
      <c r="B257" s="353"/>
      <c r="C257" s="30"/>
      <c r="D257" s="54"/>
      <c r="E257" s="181">
        <f t="shared" si="8"/>
        <v>0</v>
      </c>
      <c r="F257" s="39"/>
      <c r="G257" s="23"/>
    </row>
    <row r="258" spans="2:7" x14ac:dyDescent="0.2">
      <c r="B258" s="353"/>
      <c r="C258" s="30"/>
      <c r="D258" s="54"/>
      <c r="E258" s="181">
        <f t="shared" si="8"/>
        <v>0</v>
      </c>
      <c r="F258" s="39"/>
      <c r="G258" s="23"/>
    </row>
    <row r="259" spans="2:7" x14ac:dyDescent="0.2">
      <c r="B259" s="353"/>
      <c r="C259" s="30"/>
      <c r="D259" s="54"/>
      <c r="E259" s="181">
        <f t="shared" si="8"/>
        <v>0</v>
      </c>
      <c r="F259" s="39"/>
      <c r="G259" s="23"/>
    </row>
    <row r="260" spans="2:7" x14ac:dyDescent="0.2">
      <c r="B260" s="353"/>
      <c r="C260" s="30"/>
      <c r="D260" s="54"/>
      <c r="E260" s="181">
        <f t="shared" si="8"/>
        <v>0</v>
      </c>
      <c r="F260" s="39"/>
      <c r="G260" s="23"/>
    </row>
    <row r="261" spans="2:7" x14ac:dyDescent="0.2">
      <c r="B261" s="353"/>
      <c r="C261" s="30"/>
      <c r="D261" s="54"/>
      <c r="E261" s="181">
        <f t="shared" si="8"/>
        <v>0</v>
      </c>
      <c r="F261" s="39"/>
      <c r="G261" s="23"/>
    </row>
    <row r="262" spans="2:7" x14ac:dyDescent="0.2">
      <c r="B262" s="353"/>
      <c r="C262" s="30"/>
      <c r="D262" s="54"/>
      <c r="E262" s="181">
        <f t="shared" si="8"/>
        <v>0</v>
      </c>
      <c r="F262" s="39"/>
      <c r="G262" s="23"/>
    </row>
    <row r="263" spans="2:7" x14ac:dyDescent="0.2">
      <c r="B263" s="353"/>
      <c r="C263" s="30"/>
      <c r="D263" s="54"/>
      <c r="E263" s="181">
        <f t="shared" si="8"/>
        <v>0</v>
      </c>
      <c r="F263" s="39"/>
      <c r="G263" s="23"/>
    </row>
    <row r="264" spans="2:7" x14ac:dyDescent="0.2">
      <c r="B264" s="353"/>
      <c r="C264" s="30"/>
      <c r="D264" s="54"/>
      <c r="E264" s="181">
        <f t="shared" si="8"/>
        <v>0</v>
      </c>
      <c r="F264" s="39"/>
      <c r="G264" s="23"/>
    </row>
    <row r="265" spans="2:7" ht="13.5" thickBot="1" x14ac:dyDescent="0.25">
      <c r="B265" s="353"/>
      <c r="C265" s="30"/>
      <c r="D265" s="54"/>
      <c r="E265" s="181">
        <f t="shared" si="8"/>
        <v>0</v>
      </c>
      <c r="F265" s="39"/>
      <c r="G265" s="23"/>
    </row>
    <row r="266" spans="2:7" ht="13.5" thickBot="1" x14ac:dyDescent="0.25">
      <c r="B266" s="357" t="s">
        <v>106</v>
      </c>
      <c r="C266" s="219"/>
      <c r="D266" s="189"/>
      <c r="E266" s="189">
        <f>SUM(E216:E265)</f>
        <v>0</v>
      </c>
      <c r="F266" s="220"/>
      <c r="G266" s="221"/>
    </row>
    <row r="267" spans="2:7" ht="15.75" thickBot="1" x14ac:dyDescent="0.25">
      <c r="B267" s="441"/>
      <c r="C267" s="442"/>
      <c r="D267" s="442"/>
      <c r="E267" s="442"/>
      <c r="F267" s="442"/>
      <c r="G267" s="443"/>
    </row>
    <row r="268" spans="2:7" x14ac:dyDescent="0.2">
      <c r="B268" s="353"/>
      <c r="C268" s="30"/>
      <c r="D268" s="54"/>
      <c r="E268" s="181">
        <f t="shared" ref="E268:E317" si="9">C268*D268</f>
        <v>0</v>
      </c>
      <c r="F268" s="39"/>
      <c r="G268" s="23"/>
    </row>
    <row r="269" spans="2:7" x14ac:dyDescent="0.2">
      <c r="B269" s="353"/>
      <c r="C269" s="30"/>
      <c r="D269" s="54"/>
      <c r="E269" s="181">
        <f t="shared" si="9"/>
        <v>0</v>
      </c>
      <c r="F269" s="39"/>
      <c r="G269" s="23"/>
    </row>
    <row r="270" spans="2:7" x14ac:dyDescent="0.2">
      <c r="B270" s="353"/>
      <c r="C270" s="30"/>
      <c r="D270" s="54"/>
      <c r="E270" s="181">
        <f t="shared" si="9"/>
        <v>0</v>
      </c>
      <c r="F270" s="39"/>
      <c r="G270" s="23"/>
    </row>
    <row r="271" spans="2:7" x14ac:dyDescent="0.2">
      <c r="B271" s="353"/>
      <c r="C271" s="30"/>
      <c r="D271" s="54"/>
      <c r="E271" s="181">
        <f t="shared" si="9"/>
        <v>0</v>
      </c>
      <c r="F271" s="39"/>
      <c r="G271" s="23"/>
    </row>
    <row r="272" spans="2:7" x14ac:dyDescent="0.2">
      <c r="B272" s="353"/>
      <c r="C272" s="30"/>
      <c r="D272" s="54"/>
      <c r="E272" s="181">
        <f t="shared" si="9"/>
        <v>0</v>
      </c>
      <c r="F272" s="39"/>
      <c r="G272" s="23"/>
    </row>
    <row r="273" spans="2:7" x14ac:dyDescent="0.2">
      <c r="B273" s="353"/>
      <c r="C273" s="30"/>
      <c r="D273" s="54"/>
      <c r="E273" s="181">
        <f t="shared" si="9"/>
        <v>0</v>
      </c>
      <c r="F273" s="39"/>
      <c r="G273" s="23"/>
    </row>
    <row r="274" spans="2:7" x14ac:dyDescent="0.2">
      <c r="B274" s="353"/>
      <c r="C274" s="30"/>
      <c r="D274" s="54"/>
      <c r="E274" s="181">
        <f t="shared" si="9"/>
        <v>0</v>
      </c>
      <c r="F274" s="39"/>
      <c r="G274" s="23"/>
    </row>
    <row r="275" spans="2:7" x14ac:dyDescent="0.2">
      <c r="B275" s="353"/>
      <c r="C275" s="30"/>
      <c r="D275" s="54"/>
      <c r="E275" s="181">
        <f t="shared" si="9"/>
        <v>0</v>
      </c>
      <c r="F275" s="39"/>
      <c r="G275" s="23"/>
    </row>
    <row r="276" spans="2:7" x14ac:dyDescent="0.2">
      <c r="B276" s="353"/>
      <c r="C276" s="30"/>
      <c r="D276" s="54"/>
      <c r="E276" s="181">
        <f t="shared" si="9"/>
        <v>0</v>
      </c>
      <c r="F276" s="39"/>
      <c r="G276" s="23"/>
    </row>
    <row r="277" spans="2:7" x14ac:dyDescent="0.2">
      <c r="B277" s="353"/>
      <c r="C277" s="30"/>
      <c r="D277" s="54"/>
      <c r="E277" s="181">
        <f t="shared" si="9"/>
        <v>0</v>
      </c>
      <c r="F277" s="39"/>
      <c r="G277" s="23"/>
    </row>
    <row r="278" spans="2:7" x14ac:dyDescent="0.2">
      <c r="B278" s="353"/>
      <c r="C278" s="30"/>
      <c r="D278" s="54"/>
      <c r="E278" s="181">
        <f t="shared" si="9"/>
        <v>0</v>
      </c>
      <c r="F278" s="39"/>
      <c r="G278" s="23"/>
    </row>
    <row r="279" spans="2:7" x14ac:dyDescent="0.2">
      <c r="B279" s="353"/>
      <c r="C279" s="30"/>
      <c r="D279" s="54"/>
      <c r="E279" s="181">
        <f t="shared" si="9"/>
        <v>0</v>
      </c>
      <c r="F279" s="39"/>
      <c r="G279" s="23"/>
    </row>
    <row r="280" spans="2:7" x14ac:dyDescent="0.2">
      <c r="B280" s="353"/>
      <c r="C280" s="30"/>
      <c r="D280" s="54"/>
      <c r="E280" s="181">
        <f t="shared" si="9"/>
        <v>0</v>
      </c>
      <c r="F280" s="39"/>
      <c r="G280" s="23"/>
    </row>
    <row r="281" spans="2:7" x14ac:dyDescent="0.2">
      <c r="B281" s="353"/>
      <c r="C281" s="30"/>
      <c r="D281" s="54"/>
      <c r="E281" s="181">
        <f t="shared" si="9"/>
        <v>0</v>
      </c>
      <c r="F281" s="39"/>
      <c r="G281" s="23"/>
    </row>
    <row r="282" spans="2:7" x14ac:dyDescent="0.2">
      <c r="B282" s="353"/>
      <c r="C282" s="30"/>
      <c r="D282" s="54"/>
      <c r="E282" s="181">
        <f t="shared" si="9"/>
        <v>0</v>
      </c>
      <c r="F282" s="39"/>
      <c r="G282" s="23"/>
    </row>
    <row r="283" spans="2:7" x14ac:dyDescent="0.2">
      <c r="B283" s="353"/>
      <c r="C283" s="30"/>
      <c r="D283" s="54"/>
      <c r="E283" s="181">
        <f t="shared" si="9"/>
        <v>0</v>
      </c>
      <c r="F283" s="39"/>
      <c r="G283" s="23"/>
    </row>
    <row r="284" spans="2:7" x14ac:dyDescent="0.2">
      <c r="B284" s="353"/>
      <c r="C284" s="30"/>
      <c r="D284" s="54"/>
      <c r="E284" s="181">
        <f t="shared" si="9"/>
        <v>0</v>
      </c>
      <c r="F284" s="39"/>
      <c r="G284" s="23"/>
    </row>
    <row r="285" spans="2:7" x14ac:dyDescent="0.2">
      <c r="B285" s="353"/>
      <c r="C285" s="30"/>
      <c r="D285" s="54"/>
      <c r="E285" s="181">
        <f t="shared" si="9"/>
        <v>0</v>
      </c>
      <c r="F285" s="39"/>
      <c r="G285" s="23"/>
    </row>
    <row r="286" spans="2:7" x14ac:dyDescent="0.2">
      <c r="B286" s="353"/>
      <c r="C286" s="30"/>
      <c r="D286" s="54"/>
      <c r="E286" s="181">
        <f t="shared" si="9"/>
        <v>0</v>
      </c>
      <c r="F286" s="39"/>
      <c r="G286" s="23"/>
    </row>
    <row r="287" spans="2:7" x14ac:dyDescent="0.2">
      <c r="B287" s="353"/>
      <c r="C287" s="30"/>
      <c r="D287" s="54"/>
      <c r="E287" s="181">
        <f t="shared" si="9"/>
        <v>0</v>
      </c>
      <c r="F287" s="39"/>
      <c r="G287" s="23"/>
    </row>
    <row r="288" spans="2:7" x14ac:dyDescent="0.2">
      <c r="B288" s="353"/>
      <c r="C288" s="30"/>
      <c r="D288" s="54"/>
      <c r="E288" s="181">
        <f t="shared" si="9"/>
        <v>0</v>
      </c>
      <c r="F288" s="39"/>
      <c r="G288" s="23"/>
    </row>
    <row r="289" spans="2:7" x14ac:dyDescent="0.2">
      <c r="B289" s="353"/>
      <c r="C289" s="30"/>
      <c r="D289" s="54"/>
      <c r="E289" s="181">
        <f t="shared" si="9"/>
        <v>0</v>
      </c>
      <c r="F289" s="39"/>
      <c r="G289" s="23"/>
    </row>
    <row r="290" spans="2:7" x14ac:dyDescent="0.2">
      <c r="B290" s="353"/>
      <c r="C290" s="30"/>
      <c r="D290" s="54"/>
      <c r="E290" s="181">
        <f t="shared" si="9"/>
        <v>0</v>
      </c>
      <c r="F290" s="39"/>
      <c r="G290" s="23"/>
    </row>
    <row r="291" spans="2:7" x14ac:dyDescent="0.2">
      <c r="B291" s="353"/>
      <c r="C291" s="30"/>
      <c r="D291" s="54"/>
      <c r="E291" s="181">
        <f t="shared" si="9"/>
        <v>0</v>
      </c>
      <c r="F291" s="39"/>
      <c r="G291" s="23"/>
    </row>
    <row r="292" spans="2:7" x14ac:dyDescent="0.2">
      <c r="B292" s="353"/>
      <c r="C292" s="30"/>
      <c r="D292" s="54"/>
      <c r="E292" s="181">
        <f t="shared" si="9"/>
        <v>0</v>
      </c>
      <c r="F292" s="39"/>
      <c r="G292" s="23"/>
    </row>
    <row r="293" spans="2:7" x14ac:dyDescent="0.2">
      <c r="B293" s="353"/>
      <c r="C293" s="30"/>
      <c r="D293" s="54"/>
      <c r="E293" s="181">
        <f t="shared" si="9"/>
        <v>0</v>
      </c>
      <c r="F293" s="39"/>
      <c r="G293" s="23"/>
    </row>
    <row r="294" spans="2:7" x14ac:dyDescent="0.2">
      <c r="B294" s="353"/>
      <c r="C294" s="30"/>
      <c r="D294" s="54"/>
      <c r="E294" s="181">
        <f t="shared" si="9"/>
        <v>0</v>
      </c>
      <c r="F294" s="39"/>
      <c r="G294" s="23"/>
    </row>
    <row r="295" spans="2:7" x14ac:dyDescent="0.2">
      <c r="B295" s="353"/>
      <c r="C295" s="30"/>
      <c r="D295" s="54"/>
      <c r="E295" s="181">
        <f t="shared" si="9"/>
        <v>0</v>
      </c>
      <c r="F295" s="39"/>
      <c r="G295" s="23"/>
    </row>
    <row r="296" spans="2:7" x14ac:dyDescent="0.2">
      <c r="B296" s="353"/>
      <c r="C296" s="30"/>
      <c r="D296" s="54"/>
      <c r="E296" s="181">
        <f t="shared" si="9"/>
        <v>0</v>
      </c>
      <c r="F296" s="39"/>
      <c r="G296" s="23"/>
    </row>
    <row r="297" spans="2:7" x14ac:dyDescent="0.2">
      <c r="B297" s="353"/>
      <c r="C297" s="30"/>
      <c r="D297" s="54"/>
      <c r="E297" s="181">
        <f t="shared" si="9"/>
        <v>0</v>
      </c>
      <c r="F297" s="39"/>
      <c r="G297" s="23"/>
    </row>
    <row r="298" spans="2:7" x14ac:dyDescent="0.2">
      <c r="B298" s="353"/>
      <c r="C298" s="30"/>
      <c r="D298" s="54"/>
      <c r="E298" s="181">
        <f t="shared" si="9"/>
        <v>0</v>
      </c>
      <c r="F298" s="39"/>
      <c r="G298" s="23"/>
    </row>
    <row r="299" spans="2:7" x14ac:dyDescent="0.2">
      <c r="B299" s="353"/>
      <c r="C299" s="30"/>
      <c r="D299" s="54"/>
      <c r="E299" s="181">
        <f t="shared" si="9"/>
        <v>0</v>
      </c>
      <c r="F299" s="39"/>
      <c r="G299" s="23"/>
    </row>
    <row r="300" spans="2:7" x14ac:dyDescent="0.2">
      <c r="B300" s="353"/>
      <c r="C300" s="30"/>
      <c r="D300" s="54"/>
      <c r="E300" s="181">
        <f t="shared" si="9"/>
        <v>0</v>
      </c>
      <c r="F300" s="39"/>
      <c r="G300" s="23"/>
    </row>
    <row r="301" spans="2:7" x14ac:dyDescent="0.2">
      <c r="B301" s="353"/>
      <c r="C301" s="30"/>
      <c r="D301" s="54"/>
      <c r="E301" s="181">
        <f t="shared" si="9"/>
        <v>0</v>
      </c>
      <c r="F301" s="39"/>
      <c r="G301" s="23"/>
    </row>
    <row r="302" spans="2:7" x14ac:dyDescent="0.2">
      <c r="B302" s="353"/>
      <c r="C302" s="30"/>
      <c r="D302" s="54"/>
      <c r="E302" s="181">
        <f t="shared" si="9"/>
        <v>0</v>
      </c>
      <c r="F302" s="39"/>
      <c r="G302" s="23"/>
    </row>
    <row r="303" spans="2:7" x14ac:dyDescent="0.2">
      <c r="B303" s="353"/>
      <c r="C303" s="30"/>
      <c r="D303" s="54"/>
      <c r="E303" s="181">
        <f t="shared" si="9"/>
        <v>0</v>
      </c>
      <c r="F303" s="39"/>
      <c r="G303" s="23"/>
    </row>
    <row r="304" spans="2:7" x14ac:dyDescent="0.2">
      <c r="B304" s="353"/>
      <c r="C304" s="30"/>
      <c r="D304" s="54"/>
      <c r="E304" s="181">
        <f t="shared" si="9"/>
        <v>0</v>
      </c>
      <c r="F304" s="39"/>
      <c r="G304" s="23"/>
    </row>
    <row r="305" spans="2:7" x14ac:dyDescent="0.2">
      <c r="B305" s="353"/>
      <c r="C305" s="30"/>
      <c r="D305" s="54"/>
      <c r="E305" s="181">
        <f t="shared" si="9"/>
        <v>0</v>
      </c>
      <c r="F305" s="39"/>
      <c r="G305" s="23"/>
    </row>
    <row r="306" spans="2:7" x14ac:dyDescent="0.2">
      <c r="B306" s="353"/>
      <c r="C306" s="30"/>
      <c r="D306" s="54"/>
      <c r="E306" s="181">
        <f t="shared" si="9"/>
        <v>0</v>
      </c>
      <c r="F306" s="39"/>
      <c r="G306" s="23"/>
    </row>
    <row r="307" spans="2:7" x14ac:dyDescent="0.2">
      <c r="B307" s="353"/>
      <c r="C307" s="30"/>
      <c r="D307" s="54"/>
      <c r="E307" s="181">
        <f t="shared" si="9"/>
        <v>0</v>
      </c>
      <c r="F307" s="39"/>
      <c r="G307" s="23"/>
    </row>
    <row r="308" spans="2:7" x14ac:dyDescent="0.2">
      <c r="B308" s="353"/>
      <c r="C308" s="30"/>
      <c r="D308" s="54"/>
      <c r="E308" s="181">
        <f t="shared" si="9"/>
        <v>0</v>
      </c>
      <c r="F308" s="39"/>
      <c r="G308" s="23"/>
    </row>
    <row r="309" spans="2:7" x14ac:dyDescent="0.2">
      <c r="B309" s="353"/>
      <c r="C309" s="30"/>
      <c r="D309" s="54"/>
      <c r="E309" s="181">
        <f t="shared" si="9"/>
        <v>0</v>
      </c>
      <c r="F309" s="39"/>
      <c r="G309" s="23"/>
    </row>
    <row r="310" spans="2:7" x14ac:dyDescent="0.2">
      <c r="B310" s="353"/>
      <c r="C310" s="30"/>
      <c r="D310" s="54"/>
      <c r="E310" s="181">
        <f t="shared" si="9"/>
        <v>0</v>
      </c>
      <c r="F310" s="39"/>
      <c r="G310" s="23"/>
    </row>
    <row r="311" spans="2:7" x14ac:dyDescent="0.2">
      <c r="B311" s="353"/>
      <c r="C311" s="30"/>
      <c r="D311" s="54"/>
      <c r="E311" s="181">
        <f t="shared" si="9"/>
        <v>0</v>
      </c>
      <c r="F311" s="39"/>
      <c r="G311" s="23"/>
    </row>
    <row r="312" spans="2:7" x14ac:dyDescent="0.2">
      <c r="B312" s="353"/>
      <c r="C312" s="30"/>
      <c r="D312" s="54"/>
      <c r="E312" s="181">
        <f t="shared" si="9"/>
        <v>0</v>
      </c>
      <c r="F312" s="39"/>
      <c r="G312" s="23"/>
    </row>
    <row r="313" spans="2:7" x14ac:dyDescent="0.2">
      <c r="B313" s="353"/>
      <c r="C313" s="30"/>
      <c r="D313" s="54"/>
      <c r="E313" s="181">
        <f t="shared" si="9"/>
        <v>0</v>
      </c>
      <c r="F313" s="39"/>
      <c r="G313" s="23"/>
    </row>
    <row r="314" spans="2:7" x14ac:dyDescent="0.2">
      <c r="B314" s="353"/>
      <c r="C314" s="30"/>
      <c r="D314" s="54"/>
      <c r="E314" s="181">
        <f t="shared" si="9"/>
        <v>0</v>
      </c>
      <c r="F314" s="39"/>
      <c r="G314" s="23"/>
    </row>
    <row r="315" spans="2:7" x14ac:dyDescent="0.2">
      <c r="B315" s="353"/>
      <c r="C315" s="30"/>
      <c r="D315" s="54"/>
      <c r="E315" s="181">
        <f t="shared" si="9"/>
        <v>0</v>
      </c>
      <c r="F315" s="39"/>
      <c r="G315" s="23"/>
    </row>
    <row r="316" spans="2:7" x14ac:dyDescent="0.2">
      <c r="B316" s="353"/>
      <c r="C316" s="30"/>
      <c r="D316" s="54"/>
      <c r="E316" s="181">
        <f t="shared" si="9"/>
        <v>0</v>
      </c>
      <c r="F316" s="39"/>
      <c r="G316" s="23"/>
    </row>
    <row r="317" spans="2:7" ht="13.5" thickBot="1" x14ac:dyDescent="0.25">
      <c r="B317" s="353"/>
      <c r="C317" s="30"/>
      <c r="D317" s="54"/>
      <c r="E317" s="181">
        <f t="shared" si="9"/>
        <v>0</v>
      </c>
      <c r="F317" s="39"/>
      <c r="G317" s="23"/>
    </row>
    <row r="318" spans="2:7" ht="13.5" thickBot="1" x14ac:dyDescent="0.25">
      <c r="B318" s="357" t="s">
        <v>107</v>
      </c>
      <c r="C318" s="219"/>
      <c r="D318" s="189"/>
      <c r="E318" s="286">
        <f>SUM(E268:E317)</f>
        <v>0</v>
      </c>
      <c r="F318" s="220"/>
      <c r="G318" s="221"/>
    </row>
    <row r="319" spans="2:7" ht="15.75" thickBot="1" x14ac:dyDescent="0.25">
      <c r="B319" s="441"/>
      <c r="C319" s="442"/>
      <c r="D319" s="442"/>
      <c r="E319" s="442"/>
      <c r="F319" s="442"/>
      <c r="G319" s="443"/>
    </row>
    <row r="320" spans="2:7" x14ac:dyDescent="0.2">
      <c r="B320" s="353"/>
      <c r="C320" s="30"/>
      <c r="D320" s="54"/>
      <c r="E320" s="181">
        <f t="shared" ref="E320:E369" si="10">C320*D320</f>
        <v>0</v>
      </c>
      <c r="F320" s="39"/>
      <c r="G320" s="23"/>
    </row>
    <row r="321" spans="2:7" x14ac:dyDescent="0.2">
      <c r="B321" s="353"/>
      <c r="C321" s="30"/>
      <c r="D321" s="54"/>
      <c r="E321" s="181">
        <f t="shared" si="10"/>
        <v>0</v>
      </c>
      <c r="F321" s="39"/>
      <c r="G321" s="23"/>
    </row>
    <row r="322" spans="2:7" x14ac:dyDescent="0.2">
      <c r="B322" s="353"/>
      <c r="C322" s="30"/>
      <c r="D322" s="54"/>
      <c r="E322" s="181">
        <f t="shared" si="10"/>
        <v>0</v>
      </c>
      <c r="F322" s="39"/>
      <c r="G322" s="23"/>
    </row>
    <row r="323" spans="2:7" x14ac:dyDescent="0.2">
      <c r="B323" s="353"/>
      <c r="C323" s="30"/>
      <c r="D323" s="54"/>
      <c r="E323" s="181">
        <f t="shared" si="10"/>
        <v>0</v>
      </c>
      <c r="F323" s="39"/>
      <c r="G323" s="23"/>
    </row>
    <row r="324" spans="2:7" x14ac:dyDescent="0.2">
      <c r="B324" s="353"/>
      <c r="C324" s="30"/>
      <c r="D324" s="54"/>
      <c r="E324" s="181">
        <f t="shared" si="10"/>
        <v>0</v>
      </c>
      <c r="F324" s="39"/>
      <c r="G324" s="23"/>
    </row>
    <row r="325" spans="2:7" x14ac:dyDescent="0.2">
      <c r="B325" s="353"/>
      <c r="C325" s="30"/>
      <c r="D325" s="54"/>
      <c r="E325" s="181">
        <f t="shared" si="10"/>
        <v>0</v>
      </c>
      <c r="F325" s="39"/>
      <c r="G325" s="23"/>
    </row>
    <row r="326" spans="2:7" x14ac:dyDescent="0.2">
      <c r="B326" s="353"/>
      <c r="C326" s="30"/>
      <c r="D326" s="54"/>
      <c r="E326" s="181">
        <f t="shared" si="10"/>
        <v>0</v>
      </c>
      <c r="F326" s="39"/>
      <c r="G326" s="23"/>
    </row>
    <row r="327" spans="2:7" x14ac:dyDescent="0.2">
      <c r="B327" s="353"/>
      <c r="C327" s="30"/>
      <c r="D327" s="54"/>
      <c r="E327" s="181">
        <f t="shared" si="10"/>
        <v>0</v>
      </c>
      <c r="F327" s="39"/>
      <c r="G327" s="23"/>
    </row>
    <row r="328" spans="2:7" x14ac:dyDescent="0.2">
      <c r="B328" s="353"/>
      <c r="C328" s="30"/>
      <c r="D328" s="54"/>
      <c r="E328" s="181">
        <f t="shared" si="10"/>
        <v>0</v>
      </c>
      <c r="F328" s="39"/>
      <c r="G328" s="23"/>
    </row>
    <row r="329" spans="2:7" x14ac:dyDescent="0.2">
      <c r="B329" s="353"/>
      <c r="C329" s="30"/>
      <c r="D329" s="54"/>
      <c r="E329" s="181">
        <f t="shared" si="10"/>
        <v>0</v>
      </c>
      <c r="F329" s="39"/>
      <c r="G329" s="23"/>
    </row>
    <row r="330" spans="2:7" x14ac:dyDescent="0.2">
      <c r="B330" s="353"/>
      <c r="C330" s="30"/>
      <c r="D330" s="54"/>
      <c r="E330" s="181">
        <f t="shared" si="10"/>
        <v>0</v>
      </c>
      <c r="F330" s="39"/>
      <c r="G330" s="23"/>
    </row>
    <row r="331" spans="2:7" x14ac:dyDescent="0.2">
      <c r="B331" s="353"/>
      <c r="C331" s="30"/>
      <c r="D331" s="54"/>
      <c r="E331" s="181">
        <f t="shared" si="10"/>
        <v>0</v>
      </c>
      <c r="F331" s="39"/>
      <c r="G331" s="23"/>
    </row>
    <row r="332" spans="2:7" x14ac:dyDescent="0.2">
      <c r="B332" s="353"/>
      <c r="C332" s="30"/>
      <c r="D332" s="54"/>
      <c r="E332" s="181">
        <f t="shared" si="10"/>
        <v>0</v>
      </c>
      <c r="F332" s="39"/>
      <c r="G332" s="23"/>
    </row>
    <row r="333" spans="2:7" x14ac:dyDescent="0.2">
      <c r="B333" s="353"/>
      <c r="C333" s="30"/>
      <c r="D333" s="54"/>
      <c r="E333" s="181">
        <f t="shared" si="10"/>
        <v>0</v>
      </c>
      <c r="F333" s="39"/>
      <c r="G333" s="23"/>
    </row>
    <row r="334" spans="2:7" x14ac:dyDescent="0.2">
      <c r="B334" s="353"/>
      <c r="C334" s="30"/>
      <c r="D334" s="54"/>
      <c r="E334" s="181">
        <f t="shared" si="10"/>
        <v>0</v>
      </c>
      <c r="F334" s="39"/>
      <c r="G334" s="23"/>
    </row>
    <row r="335" spans="2:7" x14ac:dyDescent="0.2">
      <c r="B335" s="353"/>
      <c r="C335" s="30"/>
      <c r="D335" s="54"/>
      <c r="E335" s="181">
        <f t="shared" si="10"/>
        <v>0</v>
      </c>
      <c r="F335" s="39"/>
      <c r="G335" s="23"/>
    </row>
    <row r="336" spans="2:7" x14ac:dyDescent="0.2">
      <c r="B336" s="353"/>
      <c r="C336" s="30"/>
      <c r="D336" s="54"/>
      <c r="E336" s="181">
        <f t="shared" si="10"/>
        <v>0</v>
      </c>
      <c r="F336" s="39"/>
      <c r="G336" s="23"/>
    </row>
    <row r="337" spans="2:7" x14ac:dyDescent="0.2">
      <c r="B337" s="353"/>
      <c r="C337" s="30"/>
      <c r="D337" s="54"/>
      <c r="E337" s="181">
        <f t="shared" si="10"/>
        <v>0</v>
      </c>
      <c r="F337" s="39"/>
      <c r="G337" s="23"/>
    </row>
    <row r="338" spans="2:7" x14ac:dyDescent="0.2">
      <c r="B338" s="353"/>
      <c r="C338" s="30"/>
      <c r="D338" s="54"/>
      <c r="E338" s="181">
        <f t="shared" si="10"/>
        <v>0</v>
      </c>
      <c r="F338" s="39"/>
      <c r="G338" s="23"/>
    </row>
    <row r="339" spans="2:7" x14ac:dyDescent="0.2">
      <c r="B339" s="353"/>
      <c r="C339" s="30"/>
      <c r="D339" s="54"/>
      <c r="E339" s="181">
        <f t="shared" si="10"/>
        <v>0</v>
      </c>
      <c r="F339" s="39"/>
      <c r="G339" s="23"/>
    </row>
    <row r="340" spans="2:7" x14ac:dyDescent="0.2">
      <c r="B340" s="353"/>
      <c r="C340" s="30"/>
      <c r="D340" s="54"/>
      <c r="E340" s="181">
        <f t="shared" si="10"/>
        <v>0</v>
      </c>
      <c r="F340" s="39"/>
      <c r="G340" s="23"/>
    </row>
    <row r="341" spans="2:7" x14ac:dyDescent="0.2">
      <c r="B341" s="353"/>
      <c r="C341" s="30"/>
      <c r="D341" s="54"/>
      <c r="E341" s="181">
        <f t="shared" si="10"/>
        <v>0</v>
      </c>
      <c r="F341" s="39"/>
      <c r="G341" s="23"/>
    </row>
    <row r="342" spans="2:7" x14ac:dyDescent="0.2">
      <c r="B342" s="353"/>
      <c r="C342" s="30"/>
      <c r="D342" s="54"/>
      <c r="E342" s="181">
        <f t="shared" si="10"/>
        <v>0</v>
      </c>
      <c r="F342" s="39"/>
      <c r="G342" s="23"/>
    </row>
    <row r="343" spans="2:7" x14ac:dyDescent="0.2">
      <c r="B343" s="353"/>
      <c r="C343" s="30"/>
      <c r="D343" s="54"/>
      <c r="E343" s="181">
        <f t="shared" si="10"/>
        <v>0</v>
      </c>
      <c r="F343" s="39"/>
      <c r="G343" s="23"/>
    </row>
    <row r="344" spans="2:7" x14ac:dyDescent="0.2">
      <c r="B344" s="353"/>
      <c r="C344" s="30"/>
      <c r="D344" s="54"/>
      <c r="E344" s="181">
        <f t="shared" si="10"/>
        <v>0</v>
      </c>
      <c r="F344" s="39"/>
      <c r="G344" s="23"/>
    </row>
    <row r="345" spans="2:7" x14ac:dyDescent="0.2">
      <c r="B345" s="353"/>
      <c r="C345" s="30"/>
      <c r="D345" s="54"/>
      <c r="E345" s="181">
        <f t="shared" si="10"/>
        <v>0</v>
      </c>
      <c r="F345" s="39"/>
      <c r="G345" s="23"/>
    </row>
    <row r="346" spans="2:7" x14ac:dyDescent="0.2">
      <c r="B346" s="353"/>
      <c r="C346" s="30"/>
      <c r="D346" s="54"/>
      <c r="E346" s="181">
        <f t="shared" si="10"/>
        <v>0</v>
      </c>
      <c r="F346" s="39"/>
      <c r="G346" s="23"/>
    </row>
    <row r="347" spans="2:7" x14ac:dyDescent="0.2">
      <c r="B347" s="353"/>
      <c r="C347" s="30"/>
      <c r="D347" s="54"/>
      <c r="E347" s="181">
        <f t="shared" si="10"/>
        <v>0</v>
      </c>
      <c r="F347" s="39"/>
      <c r="G347" s="23"/>
    </row>
    <row r="348" spans="2:7" x14ac:dyDescent="0.2">
      <c r="B348" s="353"/>
      <c r="C348" s="30"/>
      <c r="D348" s="54"/>
      <c r="E348" s="181">
        <f t="shared" si="10"/>
        <v>0</v>
      </c>
      <c r="F348" s="39"/>
      <c r="G348" s="23"/>
    </row>
    <row r="349" spans="2:7" x14ac:dyDescent="0.2">
      <c r="B349" s="353"/>
      <c r="C349" s="30"/>
      <c r="D349" s="54"/>
      <c r="E349" s="181">
        <f t="shared" si="10"/>
        <v>0</v>
      </c>
      <c r="F349" s="39"/>
      <c r="G349" s="23"/>
    </row>
    <row r="350" spans="2:7" x14ac:dyDescent="0.2">
      <c r="B350" s="353"/>
      <c r="C350" s="30"/>
      <c r="D350" s="54"/>
      <c r="E350" s="181">
        <f t="shared" si="10"/>
        <v>0</v>
      </c>
      <c r="F350" s="39"/>
      <c r="G350" s="23"/>
    </row>
    <row r="351" spans="2:7" x14ac:dyDescent="0.2">
      <c r="B351" s="353"/>
      <c r="C351" s="30"/>
      <c r="D351" s="54"/>
      <c r="E351" s="181">
        <f t="shared" si="10"/>
        <v>0</v>
      </c>
      <c r="F351" s="39"/>
      <c r="G351" s="23"/>
    </row>
    <row r="352" spans="2:7" x14ac:dyDescent="0.2">
      <c r="B352" s="353"/>
      <c r="C352" s="30"/>
      <c r="D352" s="54"/>
      <c r="E352" s="181">
        <f t="shared" si="10"/>
        <v>0</v>
      </c>
      <c r="F352" s="39"/>
      <c r="G352" s="23"/>
    </row>
    <row r="353" spans="2:7" x14ac:dyDescent="0.2">
      <c r="B353" s="353"/>
      <c r="C353" s="30"/>
      <c r="D353" s="54"/>
      <c r="E353" s="181">
        <f t="shared" si="10"/>
        <v>0</v>
      </c>
      <c r="F353" s="39"/>
      <c r="G353" s="23"/>
    </row>
    <row r="354" spans="2:7" x14ac:dyDescent="0.2">
      <c r="B354" s="353"/>
      <c r="C354" s="30"/>
      <c r="D354" s="54"/>
      <c r="E354" s="181">
        <f t="shared" si="10"/>
        <v>0</v>
      </c>
      <c r="F354" s="39"/>
      <c r="G354" s="23"/>
    </row>
    <row r="355" spans="2:7" x14ac:dyDescent="0.2">
      <c r="B355" s="353"/>
      <c r="C355" s="30"/>
      <c r="D355" s="54"/>
      <c r="E355" s="181">
        <f t="shared" si="10"/>
        <v>0</v>
      </c>
      <c r="F355" s="39"/>
      <c r="G355" s="23"/>
    </row>
    <row r="356" spans="2:7" x14ac:dyDescent="0.2">
      <c r="B356" s="353"/>
      <c r="C356" s="30"/>
      <c r="D356" s="54"/>
      <c r="E356" s="181">
        <f t="shared" si="10"/>
        <v>0</v>
      </c>
      <c r="F356" s="39"/>
      <c r="G356" s="23"/>
    </row>
    <row r="357" spans="2:7" x14ac:dyDescent="0.2">
      <c r="B357" s="353"/>
      <c r="C357" s="30"/>
      <c r="D357" s="54"/>
      <c r="E357" s="181">
        <f t="shared" si="10"/>
        <v>0</v>
      </c>
      <c r="F357" s="39"/>
      <c r="G357" s="23"/>
    </row>
    <row r="358" spans="2:7" x14ac:dyDescent="0.2">
      <c r="B358" s="353"/>
      <c r="C358" s="30"/>
      <c r="D358" s="54"/>
      <c r="E358" s="181">
        <f t="shared" si="10"/>
        <v>0</v>
      </c>
      <c r="F358" s="39"/>
      <c r="G358" s="23"/>
    </row>
    <row r="359" spans="2:7" x14ac:dyDescent="0.2">
      <c r="B359" s="353"/>
      <c r="C359" s="30"/>
      <c r="D359" s="54"/>
      <c r="E359" s="181">
        <f t="shared" si="10"/>
        <v>0</v>
      </c>
      <c r="F359" s="39"/>
      <c r="G359" s="23"/>
    </row>
    <row r="360" spans="2:7" x14ac:dyDescent="0.2">
      <c r="B360" s="353"/>
      <c r="C360" s="30"/>
      <c r="D360" s="54"/>
      <c r="E360" s="181">
        <f t="shared" si="10"/>
        <v>0</v>
      </c>
      <c r="F360" s="39"/>
      <c r="G360" s="23"/>
    </row>
    <row r="361" spans="2:7" x14ac:dyDescent="0.2">
      <c r="B361" s="353"/>
      <c r="C361" s="30"/>
      <c r="D361" s="54"/>
      <c r="E361" s="181">
        <f t="shared" si="10"/>
        <v>0</v>
      </c>
      <c r="F361" s="39"/>
      <c r="G361" s="23"/>
    </row>
    <row r="362" spans="2:7" x14ac:dyDescent="0.2">
      <c r="B362" s="353"/>
      <c r="C362" s="30"/>
      <c r="D362" s="54"/>
      <c r="E362" s="181">
        <f t="shared" si="10"/>
        <v>0</v>
      </c>
      <c r="F362" s="39"/>
      <c r="G362" s="23"/>
    </row>
    <row r="363" spans="2:7" x14ac:dyDescent="0.2">
      <c r="B363" s="353"/>
      <c r="C363" s="30"/>
      <c r="D363" s="54"/>
      <c r="E363" s="181">
        <f t="shared" si="10"/>
        <v>0</v>
      </c>
      <c r="F363" s="39"/>
      <c r="G363" s="23"/>
    </row>
    <row r="364" spans="2:7" x14ac:dyDescent="0.2">
      <c r="B364" s="353"/>
      <c r="C364" s="30"/>
      <c r="D364" s="54"/>
      <c r="E364" s="181">
        <f t="shared" si="10"/>
        <v>0</v>
      </c>
      <c r="F364" s="39"/>
      <c r="G364" s="23"/>
    </row>
    <row r="365" spans="2:7" x14ac:dyDescent="0.2">
      <c r="B365" s="353"/>
      <c r="C365" s="30"/>
      <c r="D365" s="54"/>
      <c r="E365" s="181">
        <f t="shared" si="10"/>
        <v>0</v>
      </c>
      <c r="F365" s="39"/>
      <c r="G365" s="23"/>
    </row>
    <row r="366" spans="2:7" x14ac:dyDescent="0.2">
      <c r="B366" s="353"/>
      <c r="C366" s="30"/>
      <c r="D366" s="54"/>
      <c r="E366" s="181">
        <f t="shared" si="10"/>
        <v>0</v>
      </c>
      <c r="F366" s="39"/>
      <c r="G366" s="23"/>
    </row>
    <row r="367" spans="2:7" x14ac:dyDescent="0.2">
      <c r="B367" s="353"/>
      <c r="C367" s="30"/>
      <c r="D367" s="54"/>
      <c r="E367" s="181">
        <f t="shared" si="10"/>
        <v>0</v>
      </c>
      <c r="F367" s="39"/>
      <c r="G367" s="23"/>
    </row>
    <row r="368" spans="2:7" x14ac:dyDescent="0.2">
      <c r="B368" s="353"/>
      <c r="C368" s="30"/>
      <c r="D368" s="54"/>
      <c r="E368" s="181">
        <f t="shared" si="10"/>
        <v>0</v>
      </c>
      <c r="F368" s="39"/>
      <c r="G368" s="23"/>
    </row>
    <row r="369" spans="2:7" ht="13.5" thickBot="1" x14ac:dyDescent="0.25">
      <c r="B369" s="353"/>
      <c r="C369" s="30"/>
      <c r="D369" s="54"/>
      <c r="E369" s="181">
        <f t="shared" si="10"/>
        <v>0</v>
      </c>
      <c r="F369" s="39"/>
      <c r="G369" s="23"/>
    </row>
    <row r="370" spans="2:7" ht="13.5" thickBot="1" x14ac:dyDescent="0.25">
      <c r="B370" s="357" t="s">
        <v>108</v>
      </c>
      <c r="C370" s="219"/>
      <c r="D370" s="189"/>
      <c r="E370" s="286">
        <f>SUM(E320:E369)</f>
        <v>0</v>
      </c>
      <c r="F370" s="220"/>
      <c r="G370" s="221"/>
    </row>
    <row r="371" spans="2:7" ht="15.75" thickBot="1" x14ac:dyDescent="0.25">
      <c r="B371" s="441"/>
      <c r="C371" s="442"/>
      <c r="D371" s="442"/>
      <c r="E371" s="442"/>
      <c r="F371" s="442"/>
      <c r="G371" s="443"/>
    </row>
    <row r="372" spans="2:7" x14ac:dyDescent="0.2">
      <c r="B372" s="353"/>
      <c r="C372" s="30"/>
      <c r="D372" s="54"/>
      <c r="E372" s="181">
        <f t="shared" ref="E372:E421" si="11">C372*D372</f>
        <v>0</v>
      </c>
      <c r="F372" s="39"/>
      <c r="G372" s="23"/>
    </row>
    <row r="373" spans="2:7" x14ac:dyDescent="0.2">
      <c r="B373" s="353"/>
      <c r="C373" s="30"/>
      <c r="D373" s="54"/>
      <c r="E373" s="181">
        <f t="shared" si="11"/>
        <v>0</v>
      </c>
      <c r="F373" s="39"/>
      <c r="G373" s="23"/>
    </row>
    <row r="374" spans="2:7" x14ac:dyDescent="0.2">
      <c r="B374" s="353"/>
      <c r="C374" s="30"/>
      <c r="D374" s="54"/>
      <c r="E374" s="181">
        <f t="shared" si="11"/>
        <v>0</v>
      </c>
      <c r="F374" s="39"/>
      <c r="G374" s="23"/>
    </row>
    <row r="375" spans="2:7" x14ac:dyDescent="0.2">
      <c r="B375" s="353"/>
      <c r="C375" s="30"/>
      <c r="D375" s="54"/>
      <c r="E375" s="181">
        <f t="shared" si="11"/>
        <v>0</v>
      </c>
      <c r="F375" s="39"/>
      <c r="G375" s="23"/>
    </row>
    <row r="376" spans="2:7" x14ac:dyDescent="0.2">
      <c r="B376" s="353"/>
      <c r="C376" s="30"/>
      <c r="D376" s="54"/>
      <c r="E376" s="181">
        <f t="shared" si="11"/>
        <v>0</v>
      </c>
      <c r="F376" s="39"/>
      <c r="G376" s="23"/>
    </row>
    <row r="377" spans="2:7" x14ac:dyDescent="0.2">
      <c r="B377" s="353"/>
      <c r="C377" s="30"/>
      <c r="D377" s="54"/>
      <c r="E377" s="181">
        <f t="shared" si="11"/>
        <v>0</v>
      </c>
      <c r="F377" s="39"/>
      <c r="G377" s="23"/>
    </row>
    <row r="378" spans="2:7" x14ac:dyDescent="0.2">
      <c r="B378" s="353"/>
      <c r="C378" s="30"/>
      <c r="D378" s="54"/>
      <c r="E378" s="181">
        <f t="shared" si="11"/>
        <v>0</v>
      </c>
      <c r="F378" s="39"/>
      <c r="G378" s="23"/>
    </row>
    <row r="379" spans="2:7" x14ac:dyDescent="0.2">
      <c r="B379" s="353"/>
      <c r="C379" s="30"/>
      <c r="D379" s="54"/>
      <c r="E379" s="181">
        <f t="shared" si="11"/>
        <v>0</v>
      </c>
      <c r="F379" s="39"/>
      <c r="G379" s="23"/>
    </row>
    <row r="380" spans="2:7" x14ac:dyDescent="0.2">
      <c r="B380" s="353"/>
      <c r="C380" s="30"/>
      <c r="D380" s="54"/>
      <c r="E380" s="181">
        <f t="shared" si="11"/>
        <v>0</v>
      </c>
      <c r="F380" s="39"/>
      <c r="G380" s="23"/>
    </row>
    <row r="381" spans="2:7" x14ac:dyDescent="0.2">
      <c r="B381" s="353"/>
      <c r="C381" s="30"/>
      <c r="D381" s="54"/>
      <c r="E381" s="181">
        <f t="shared" si="11"/>
        <v>0</v>
      </c>
      <c r="F381" s="39"/>
      <c r="G381" s="23"/>
    </row>
    <row r="382" spans="2:7" x14ac:dyDescent="0.2">
      <c r="B382" s="353"/>
      <c r="C382" s="30"/>
      <c r="D382" s="54"/>
      <c r="E382" s="181">
        <f t="shared" si="11"/>
        <v>0</v>
      </c>
      <c r="F382" s="39"/>
      <c r="G382" s="23"/>
    </row>
    <row r="383" spans="2:7" x14ac:dyDescent="0.2">
      <c r="B383" s="353"/>
      <c r="C383" s="30"/>
      <c r="D383" s="54"/>
      <c r="E383" s="181">
        <f t="shared" si="11"/>
        <v>0</v>
      </c>
      <c r="F383" s="39"/>
      <c r="G383" s="23"/>
    </row>
    <row r="384" spans="2:7" x14ac:dyDescent="0.2">
      <c r="B384" s="353"/>
      <c r="C384" s="30"/>
      <c r="D384" s="54"/>
      <c r="E384" s="181">
        <f t="shared" si="11"/>
        <v>0</v>
      </c>
      <c r="F384" s="39"/>
      <c r="G384" s="23"/>
    </row>
    <row r="385" spans="2:7" x14ac:dyDescent="0.2">
      <c r="B385" s="353"/>
      <c r="C385" s="30"/>
      <c r="D385" s="54"/>
      <c r="E385" s="181">
        <f t="shared" si="11"/>
        <v>0</v>
      </c>
      <c r="F385" s="39"/>
      <c r="G385" s="23"/>
    </row>
    <row r="386" spans="2:7" x14ac:dyDescent="0.2">
      <c r="B386" s="353"/>
      <c r="C386" s="30"/>
      <c r="D386" s="54"/>
      <c r="E386" s="181">
        <f t="shared" si="11"/>
        <v>0</v>
      </c>
      <c r="F386" s="39"/>
      <c r="G386" s="23"/>
    </row>
    <row r="387" spans="2:7" x14ac:dyDescent="0.2">
      <c r="B387" s="353"/>
      <c r="C387" s="30"/>
      <c r="D387" s="54"/>
      <c r="E387" s="181">
        <f t="shared" si="11"/>
        <v>0</v>
      </c>
      <c r="F387" s="39"/>
      <c r="G387" s="23"/>
    </row>
    <row r="388" spans="2:7" x14ac:dyDescent="0.2">
      <c r="B388" s="353"/>
      <c r="C388" s="30"/>
      <c r="D388" s="54"/>
      <c r="E388" s="181">
        <f t="shared" si="11"/>
        <v>0</v>
      </c>
      <c r="F388" s="39"/>
      <c r="G388" s="23"/>
    </row>
    <row r="389" spans="2:7" x14ac:dyDescent="0.2">
      <c r="B389" s="353"/>
      <c r="C389" s="30"/>
      <c r="D389" s="54"/>
      <c r="E389" s="181">
        <f t="shared" si="11"/>
        <v>0</v>
      </c>
      <c r="F389" s="39"/>
      <c r="G389" s="23"/>
    </row>
    <row r="390" spans="2:7" x14ac:dyDescent="0.2">
      <c r="B390" s="353"/>
      <c r="C390" s="30"/>
      <c r="D390" s="54"/>
      <c r="E390" s="181">
        <f t="shared" si="11"/>
        <v>0</v>
      </c>
      <c r="F390" s="39"/>
      <c r="G390" s="23"/>
    </row>
    <row r="391" spans="2:7" x14ac:dyDescent="0.2">
      <c r="B391" s="353"/>
      <c r="C391" s="30"/>
      <c r="D391" s="54"/>
      <c r="E391" s="181">
        <f t="shared" si="11"/>
        <v>0</v>
      </c>
      <c r="F391" s="39"/>
      <c r="G391" s="23"/>
    </row>
    <row r="392" spans="2:7" x14ac:dyDescent="0.2">
      <c r="B392" s="353"/>
      <c r="C392" s="30"/>
      <c r="D392" s="54"/>
      <c r="E392" s="181">
        <f t="shared" si="11"/>
        <v>0</v>
      </c>
      <c r="F392" s="39"/>
      <c r="G392" s="23"/>
    </row>
    <row r="393" spans="2:7" x14ac:dyDescent="0.2">
      <c r="B393" s="353"/>
      <c r="C393" s="30"/>
      <c r="D393" s="54"/>
      <c r="E393" s="181">
        <f t="shared" si="11"/>
        <v>0</v>
      </c>
      <c r="F393" s="39"/>
      <c r="G393" s="23"/>
    </row>
    <row r="394" spans="2:7" x14ac:dyDescent="0.2">
      <c r="B394" s="353"/>
      <c r="C394" s="30"/>
      <c r="D394" s="54"/>
      <c r="E394" s="181">
        <f t="shared" si="11"/>
        <v>0</v>
      </c>
      <c r="F394" s="39"/>
      <c r="G394" s="23"/>
    </row>
    <row r="395" spans="2:7" x14ac:dyDescent="0.2">
      <c r="B395" s="353"/>
      <c r="C395" s="30"/>
      <c r="D395" s="54"/>
      <c r="E395" s="181">
        <f t="shared" si="11"/>
        <v>0</v>
      </c>
      <c r="F395" s="39"/>
      <c r="G395" s="23"/>
    </row>
    <row r="396" spans="2:7" x14ac:dyDescent="0.2">
      <c r="B396" s="353"/>
      <c r="C396" s="30"/>
      <c r="D396" s="54"/>
      <c r="E396" s="181">
        <f t="shared" si="11"/>
        <v>0</v>
      </c>
      <c r="F396" s="39"/>
      <c r="G396" s="23"/>
    </row>
    <row r="397" spans="2:7" x14ac:dyDescent="0.2">
      <c r="B397" s="353"/>
      <c r="C397" s="30"/>
      <c r="D397" s="54"/>
      <c r="E397" s="181">
        <f t="shared" si="11"/>
        <v>0</v>
      </c>
      <c r="F397" s="39"/>
      <c r="G397" s="23"/>
    </row>
    <row r="398" spans="2:7" x14ac:dyDescent="0.2">
      <c r="B398" s="353"/>
      <c r="C398" s="30"/>
      <c r="D398" s="54"/>
      <c r="E398" s="181">
        <f t="shared" si="11"/>
        <v>0</v>
      </c>
      <c r="F398" s="39"/>
      <c r="G398" s="23"/>
    </row>
    <row r="399" spans="2:7" x14ac:dyDescent="0.2">
      <c r="B399" s="353"/>
      <c r="C399" s="30"/>
      <c r="D399" s="54"/>
      <c r="E399" s="181">
        <f t="shared" si="11"/>
        <v>0</v>
      </c>
      <c r="F399" s="39"/>
      <c r="G399" s="23"/>
    </row>
    <row r="400" spans="2:7" x14ac:dyDescent="0.2">
      <c r="B400" s="353"/>
      <c r="C400" s="30"/>
      <c r="D400" s="54"/>
      <c r="E400" s="181">
        <f t="shared" si="11"/>
        <v>0</v>
      </c>
      <c r="F400" s="39"/>
      <c r="G400" s="23"/>
    </row>
    <row r="401" spans="2:7" x14ac:dyDescent="0.2">
      <c r="B401" s="353"/>
      <c r="C401" s="30"/>
      <c r="D401" s="54"/>
      <c r="E401" s="181">
        <f t="shared" si="11"/>
        <v>0</v>
      </c>
      <c r="F401" s="39"/>
      <c r="G401" s="23"/>
    </row>
    <row r="402" spans="2:7" x14ac:dyDescent="0.2">
      <c r="B402" s="353"/>
      <c r="C402" s="30"/>
      <c r="D402" s="54"/>
      <c r="E402" s="181">
        <f t="shared" si="11"/>
        <v>0</v>
      </c>
      <c r="F402" s="39"/>
      <c r="G402" s="23"/>
    </row>
    <row r="403" spans="2:7" x14ac:dyDescent="0.2">
      <c r="B403" s="353"/>
      <c r="C403" s="30"/>
      <c r="D403" s="54"/>
      <c r="E403" s="181">
        <f t="shared" si="11"/>
        <v>0</v>
      </c>
      <c r="F403" s="39"/>
      <c r="G403" s="23"/>
    </row>
    <row r="404" spans="2:7" x14ac:dyDescent="0.2">
      <c r="B404" s="353"/>
      <c r="C404" s="30"/>
      <c r="D404" s="54"/>
      <c r="E404" s="181">
        <f t="shared" si="11"/>
        <v>0</v>
      </c>
      <c r="F404" s="39"/>
      <c r="G404" s="23"/>
    </row>
    <row r="405" spans="2:7" x14ac:dyDescent="0.2">
      <c r="B405" s="353"/>
      <c r="C405" s="30"/>
      <c r="D405" s="54"/>
      <c r="E405" s="181">
        <f t="shared" si="11"/>
        <v>0</v>
      </c>
      <c r="F405" s="39"/>
      <c r="G405" s="23"/>
    </row>
    <row r="406" spans="2:7" x14ac:dyDescent="0.2">
      <c r="B406" s="353"/>
      <c r="C406" s="30"/>
      <c r="D406" s="54"/>
      <c r="E406" s="181">
        <f t="shared" si="11"/>
        <v>0</v>
      </c>
      <c r="F406" s="39"/>
      <c r="G406" s="23"/>
    </row>
    <row r="407" spans="2:7" x14ac:dyDescent="0.2">
      <c r="B407" s="353"/>
      <c r="C407" s="30"/>
      <c r="D407" s="54"/>
      <c r="E407" s="181">
        <f t="shared" si="11"/>
        <v>0</v>
      </c>
      <c r="F407" s="39"/>
      <c r="G407" s="23"/>
    </row>
    <row r="408" spans="2:7" x14ac:dyDescent="0.2">
      <c r="B408" s="353"/>
      <c r="C408" s="30"/>
      <c r="D408" s="54"/>
      <c r="E408" s="181">
        <f t="shared" si="11"/>
        <v>0</v>
      </c>
      <c r="F408" s="39"/>
      <c r="G408" s="23"/>
    </row>
    <row r="409" spans="2:7" x14ac:dyDescent="0.2">
      <c r="B409" s="353"/>
      <c r="C409" s="30"/>
      <c r="D409" s="54"/>
      <c r="E409" s="181">
        <f t="shared" si="11"/>
        <v>0</v>
      </c>
      <c r="F409" s="39"/>
      <c r="G409" s="23"/>
    </row>
    <row r="410" spans="2:7" x14ac:dyDescent="0.2">
      <c r="B410" s="353"/>
      <c r="C410" s="30"/>
      <c r="D410" s="54"/>
      <c r="E410" s="181">
        <f t="shared" si="11"/>
        <v>0</v>
      </c>
      <c r="F410" s="39"/>
      <c r="G410" s="23"/>
    </row>
    <row r="411" spans="2:7" x14ac:dyDescent="0.2">
      <c r="B411" s="353"/>
      <c r="C411" s="30"/>
      <c r="D411" s="54"/>
      <c r="E411" s="181">
        <f t="shared" si="11"/>
        <v>0</v>
      </c>
      <c r="F411" s="39"/>
      <c r="G411" s="23"/>
    </row>
    <row r="412" spans="2:7" x14ac:dyDescent="0.2">
      <c r="B412" s="353"/>
      <c r="C412" s="30"/>
      <c r="D412" s="54"/>
      <c r="E412" s="181">
        <f t="shared" si="11"/>
        <v>0</v>
      </c>
      <c r="F412" s="39"/>
      <c r="G412" s="23"/>
    </row>
    <row r="413" spans="2:7" x14ac:dyDescent="0.2">
      <c r="B413" s="353"/>
      <c r="C413" s="30"/>
      <c r="D413" s="54"/>
      <c r="E413" s="181">
        <f t="shared" si="11"/>
        <v>0</v>
      </c>
      <c r="F413" s="39"/>
      <c r="G413" s="23"/>
    </row>
    <row r="414" spans="2:7" x14ac:dyDescent="0.2">
      <c r="B414" s="353"/>
      <c r="C414" s="30"/>
      <c r="D414" s="54"/>
      <c r="E414" s="181">
        <f t="shared" si="11"/>
        <v>0</v>
      </c>
      <c r="F414" s="39"/>
      <c r="G414" s="23"/>
    </row>
    <row r="415" spans="2:7" x14ac:dyDescent="0.2">
      <c r="B415" s="353"/>
      <c r="C415" s="30"/>
      <c r="D415" s="54"/>
      <c r="E415" s="181">
        <f t="shared" si="11"/>
        <v>0</v>
      </c>
      <c r="F415" s="39"/>
      <c r="G415" s="23"/>
    </row>
    <row r="416" spans="2:7" x14ac:dyDescent="0.2">
      <c r="B416" s="353"/>
      <c r="C416" s="30"/>
      <c r="D416" s="54"/>
      <c r="E416" s="181">
        <f t="shared" si="11"/>
        <v>0</v>
      </c>
      <c r="F416" s="39"/>
      <c r="G416" s="23"/>
    </row>
    <row r="417" spans="2:7" x14ac:dyDescent="0.2">
      <c r="B417" s="353"/>
      <c r="C417" s="30"/>
      <c r="D417" s="54"/>
      <c r="E417" s="181">
        <f t="shared" si="11"/>
        <v>0</v>
      </c>
      <c r="F417" s="39"/>
      <c r="G417" s="23"/>
    </row>
    <row r="418" spans="2:7" x14ac:dyDescent="0.2">
      <c r="B418" s="353"/>
      <c r="C418" s="30"/>
      <c r="D418" s="54"/>
      <c r="E418" s="181">
        <f t="shared" si="11"/>
        <v>0</v>
      </c>
      <c r="F418" s="39"/>
      <c r="G418" s="23"/>
    </row>
    <row r="419" spans="2:7" x14ac:dyDescent="0.2">
      <c r="B419" s="353"/>
      <c r="C419" s="30"/>
      <c r="D419" s="54"/>
      <c r="E419" s="181">
        <f t="shared" si="11"/>
        <v>0</v>
      </c>
      <c r="F419" s="39"/>
      <c r="G419" s="23"/>
    </row>
    <row r="420" spans="2:7" x14ac:dyDescent="0.2">
      <c r="B420" s="353"/>
      <c r="C420" s="30"/>
      <c r="D420" s="54"/>
      <c r="E420" s="181">
        <f t="shared" si="11"/>
        <v>0</v>
      </c>
      <c r="F420" s="39"/>
      <c r="G420" s="23"/>
    </row>
    <row r="421" spans="2:7" ht="13.5" thickBot="1" x14ac:dyDescent="0.25">
      <c r="B421" s="353"/>
      <c r="C421" s="30"/>
      <c r="D421" s="54"/>
      <c r="E421" s="181">
        <f t="shared" si="11"/>
        <v>0</v>
      </c>
      <c r="F421" s="39"/>
      <c r="G421" s="23"/>
    </row>
    <row r="422" spans="2:7" ht="13.5" thickBot="1" x14ac:dyDescent="0.25">
      <c r="B422" s="357" t="s">
        <v>109</v>
      </c>
      <c r="C422" s="219"/>
      <c r="D422" s="189"/>
      <c r="E422" s="286">
        <f>SUM(E372:E421)</f>
        <v>0</v>
      </c>
      <c r="F422" s="220"/>
      <c r="G422" s="221"/>
    </row>
    <row r="423" spans="2:7" ht="15.75" thickBot="1" x14ac:dyDescent="0.25">
      <c r="B423" s="441"/>
      <c r="C423" s="442"/>
      <c r="D423" s="442"/>
      <c r="E423" s="442"/>
      <c r="F423" s="442"/>
      <c r="G423" s="443"/>
    </row>
    <row r="424" spans="2:7" x14ac:dyDescent="0.2">
      <c r="B424" s="353"/>
      <c r="C424" s="30"/>
      <c r="D424" s="54"/>
      <c r="E424" s="181">
        <f t="shared" ref="E424:E473" si="12">C424*D424</f>
        <v>0</v>
      </c>
      <c r="F424" s="39"/>
      <c r="G424" s="23"/>
    </row>
    <row r="425" spans="2:7" x14ac:dyDescent="0.2">
      <c r="B425" s="353"/>
      <c r="C425" s="30"/>
      <c r="D425" s="54"/>
      <c r="E425" s="181">
        <f t="shared" si="12"/>
        <v>0</v>
      </c>
      <c r="F425" s="39"/>
      <c r="G425" s="23"/>
    </row>
    <row r="426" spans="2:7" x14ac:dyDescent="0.2">
      <c r="B426" s="353"/>
      <c r="C426" s="30"/>
      <c r="D426" s="54"/>
      <c r="E426" s="181">
        <f t="shared" si="12"/>
        <v>0</v>
      </c>
      <c r="F426" s="39"/>
      <c r="G426" s="23"/>
    </row>
    <row r="427" spans="2:7" x14ac:dyDescent="0.2">
      <c r="B427" s="353"/>
      <c r="C427" s="30"/>
      <c r="D427" s="54"/>
      <c r="E427" s="181">
        <f t="shared" si="12"/>
        <v>0</v>
      </c>
      <c r="F427" s="39"/>
      <c r="G427" s="23"/>
    </row>
    <row r="428" spans="2:7" x14ac:dyDescent="0.2">
      <c r="B428" s="353"/>
      <c r="C428" s="30"/>
      <c r="D428" s="54"/>
      <c r="E428" s="181">
        <f t="shared" si="12"/>
        <v>0</v>
      </c>
      <c r="F428" s="39"/>
      <c r="G428" s="23"/>
    </row>
    <row r="429" spans="2:7" x14ac:dyDescent="0.2">
      <c r="B429" s="353"/>
      <c r="C429" s="30"/>
      <c r="D429" s="54"/>
      <c r="E429" s="181">
        <f t="shared" si="12"/>
        <v>0</v>
      </c>
      <c r="F429" s="39"/>
      <c r="G429" s="23"/>
    </row>
    <row r="430" spans="2:7" x14ac:dyDescent="0.2">
      <c r="B430" s="353"/>
      <c r="C430" s="30"/>
      <c r="D430" s="54"/>
      <c r="E430" s="181">
        <f t="shared" si="12"/>
        <v>0</v>
      </c>
      <c r="F430" s="39"/>
      <c r="G430" s="23"/>
    </row>
    <row r="431" spans="2:7" x14ac:dyDescent="0.2">
      <c r="B431" s="353"/>
      <c r="C431" s="30"/>
      <c r="D431" s="54"/>
      <c r="E431" s="181">
        <f t="shared" si="12"/>
        <v>0</v>
      </c>
      <c r="F431" s="39"/>
      <c r="G431" s="23"/>
    </row>
    <row r="432" spans="2:7" x14ac:dyDescent="0.2">
      <c r="B432" s="353"/>
      <c r="C432" s="30"/>
      <c r="D432" s="54"/>
      <c r="E432" s="181">
        <f t="shared" si="12"/>
        <v>0</v>
      </c>
      <c r="F432" s="39"/>
      <c r="G432" s="23"/>
    </row>
    <row r="433" spans="2:7" x14ac:dyDescent="0.2">
      <c r="B433" s="353"/>
      <c r="C433" s="30"/>
      <c r="D433" s="54"/>
      <c r="E433" s="181">
        <f t="shared" si="12"/>
        <v>0</v>
      </c>
      <c r="F433" s="39"/>
      <c r="G433" s="23"/>
    </row>
    <row r="434" spans="2:7" x14ac:dyDescent="0.2">
      <c r="B434" s="353"/>
      <c r="C434" s="30"/>
      <c r="D434" s="54"/>
      <c r="E434" s="181">
        <f t="shared" si="12"/>
        <v>0</v>
      </c>
      <c r="F434" s="39"/>
      <c r="G434" s="23"/>
    </row>
    <row r="435" spans="2:7" x14ac:dyDescent="0.2">
      <c r="B435" s="353"/>
      <c r="C435" s="30"/>
      <c r="D435" s="54"/>
      <c r="E435" s="181">
        <f t="shared" si="12"/>
        <v>0</v>
      </c>
      <c r="F435" s="39"/>
      <c r="G435" s="23"/>
    </row>
    <row r="436" spans="2:7" x14ac:dyDescent="0.2">
      <c r="B436" s="353"/>
      <c r="C436" s="30"/>
      <c r="D436" s="54"/>
      <c r="E436" s="181">
        <f t="shared" si="12"/>
        <v>0</v>
      </c>
      <c r="F436" s="39"/>
      <c r="G436" s="23"/>
    </row>
    <row r="437" spans="2:7" x14ac:dyDescent="0.2">
      <c r="B437" s="353"/>
      <c r="C437" s="30"/>
      <c r="D437" s="54"/>
      <c r="E437" s="181">
        <f t="shared" si="12"/>
        <v>0</v>
      </c>
      <c r="F437" s="39"/>
      <c r="G437" s="23"/>
    </row>
    <row r="438" spans="2:7" x14ac:dyDescent="0.2">
      <c r="B438" s="353"/>
      <c r="C438" s="30"/>
      <c r="D438" s="54"/>
      <c r="E438" s="181">
        <f t="shared" si="12"/>
        <v>0</v>
      </c>
      <c r="F438" s="39"/>
      <c r="G438" s="23"/>
    </row>
    <row r="439" spans="2:7" x14ac:dyDescent="0.2">
      <c r="B439" s="353"/>
      <c r="C439" s="30"/>
      <c r="D439" s="54"/>
      <c r="E439" s="181">
        <f t="shared" si="12"/>
        <v>0</v>
      </c>
      <c r="F439" s="39"/>
      <c r="G439" s="23"/>
    </row>
    <row r="440" spans="2:7" x14ac:dyDescent="0.2">
      <c r="B440" s="353"/>
      <c r="C440" s="30"/>
      <c r="D440" s="54"/>
      <c r="E440" s="181">
        <f t="shared" si="12"/>
        <v>0</v>
      </c>
      <c r="F440" s="39"/>
      <c r="G440" s="23"/>
    </row>
    <row r="441" spans="2:7" x14ac:dyDescent="0.2">
      <c r="B441" s="353"/>
      <c r="C441" s="30"/>
      <c r="D441" s="54"/>
      <c r="E441" s="181">
        <f t="shared" si="12"/>
        <v>0</v>
      </c>
      <c r="F441" s="39"/>
      <c r="G441" s="23"/>
    </row>
    <row r="442" spans="2:7" x14ac:dyDescent="0.2">
      <c r="B442" s="353"/>
      <c r="C442" s="30"/>
      <c r="D442" s="54"/>
      <c r="E442" s="181">
        <f t="shared" si="12"/>
        <v>0</v>
      </c>
      <c r="F442" s="39"/>
      <c r="G442" s="23"/>
    </row>
    <row r="443" spans="2:7" x14ac:dyDescent="0.2">
      <c r="B443" s="353"/>
      <c r="C443" s="30"/>
      <c r="D443" s="54"/>
      <c r="E443" s="181">
        <f t="shared" si="12"/>
        <v>0</v>
      </c>
      <c r="F443" s="39"/>
      <c r="G443" s="23"/>
    </row>
    <row r="444" spans="2:7" x14ac:dyDescent="0.2">
      <c r="B444" s="353"/>
      <c r="C444" s="30"/>
      <c r="D444" s="54"/>
      <c r="E444" s="181">
        <f t="shared" si="12"/>
        <v>0</v>
      </c>
      <c r="F444" s="39"/>
      <c r="G444" s="23"/>
    </row>
    <row r="445" spans="2:7" x14ac:dyDescent="0.2">
      <c r="B445" s="353"/>
      <c r="C445" s="30"/>
      <c r="D445" s="54"/>
      <c r="E445" s="181">
        <f t="shared" si="12"/>
        <v>0</v>
      </c>
      <c r="F445" s="39"/>
      <c r="G445" s="23"/>
    </row>
    <row r="446" spans="2:7" x14ac:dyDescent="0.2">
      <c r="B446" s="353"/>
      <c r="C446" s="30"/>
      <c r="D446" s="54"/>
      <c r="E446" s="181">
        <f t="shared" si="12"/>
        <v>0</v>
      </c>
      <c r="F446" s="39"/>
      <c r="G446" s="23"/>
    </row>
    <row r="447" spans="2:7" x14ac:dyDescent="0.2">
      <c r="B447" s="353"/>
      <c r="C447" s="30"/>
      <c r="D447" s="54"/>
      <c r="E447" s="181">
        <f t="shared" si="12"/>
        <v>0</v>
      </c>
      <c r="F447" s="39"/>
      <c r="G447" s="23"/>
    </row>
    <row r="448" spans="2:7" x14ac:dyDescent="0.2">
      <c r="B448" s="353"/>
      <c r="C448" s="30"/>
      <c r="D448" s="54"/>
      <c r="E448" s="181">
        <f t="shared" si="12"/>
        <v>0</v>
      </c>
      <c r="F448" s="39"/>
      <c r="G448" s="23"/>
    </row>
    <row r="449" spans="2:7" x14ac:dyDescent="0.2">
      <c r="B449" s="353"/>
      <c r="C449" s="30"/>
      <c r="D449" s="54"/>
      <c r="E449" s="181">
        <f t="shared" si="12"/>
        <v>0</v>
      </c>
      <c r="F449" s="39"/>
      <c r="G449" s="23"/>
    </row>
    <row r="450" spans="2:7" x14ac:dyDescent="0.2">
      <c r="B450" s="353"/>
      <c r="C450" s="30"/>
      <c r="D450" s="54"/>
      <c r="E450" s="181">
        <f t="shared" si="12"/>
        <v>0</v>
      </c>
      <c r="F450" s="39"/>
      <c r="G450" s="23"/>
    </row>
    <row r="451" spans="2:7" x14ac:dyDescent="0.2">
      <c r="B451" s="353"/>
      <c r="C451" s="30"/>
      <c r="D451" s="54"/>
      <c r="E451" s="181">
        <f t="shared" si="12"/>
        <v>0</v>
      </c>
      <c r="F451" s="39"/>
      <c r="G451" s="23"/>
    </row>
    <row r="452" spans="2:7" x14ac:dyDescent="0.2">
      <c r="B452" s="353"/>
      <c r="C452" s="30"/>
      <c r="D452" s="54"/>
      <c r="E452" s="181">
        <f t="shared" si="12"/>
        <v>0</v>
      </c>
      <c r="F452" s="39"/>
      <c r="G452" s="23"/>
    </row>
    <row r="453" spans="2:7" x14ac:dyDescent="0.2">
      <c r="B453" s="353"/>
      <c r="C453" s="30"/>
      <c r="D453" s="54"/>
      <c r="E453" s="181">
        <f t="shared" si="12"/>
        <v>0</v>
      </c>
      <c r="F453" s="39"/>
      <c r="G453" s="23"/>
    </row>
    <row r="454" spans="2:7" x14ac:dyDescent="0.2">
      <c r="B454" s="353"/>
      <c r="C454" s="30"/>
      <c r="D454" s="54"/>
      <c r="E454" s="181">
        <f t="shared" si="12"/>
        <v>0</v>
      </c>
      <c r="F454" s="39"/>
      <c r="G454" s="23"/>
    </row>
    <row r="455" spans="2:7" x14ac:dyDescent="0.2">
      <c r="B455" s="353"/>
      <c r="C455" s="30"/>
      <c r="D455" s="54"/>
      <c r="E455" s="181">
        <f t="shared" si="12"/>
        <v>0</v>
      </c>
      <c r="F455" s="39"/>
      <c r="G455" s="23"/>
    </row>
    <row r="456" spans="2:7" x14ac:dyDescent="0.2">
      <c r="B456" s="353"/>
      <c r="C456" s="30"/>
      <c r="D456" s="54"/>
      <c r="E456" s="181">
        <f t="shared" si="12"/>
        <v>0</v>
      </c>
      <c r="F456" s="39"/>
      <c r="G456" s="23"/>
    </row>
    <row r="457" spans="2:7" x14ac:dyDescent="0.2">
      <c r="B457" s="353"/>
      <c r="C457" s="30"/>
      <c r="D457" s="54"/>
      <c r="E457" s="181">
        <f t="shared" si="12"/>
        <v>0</v>
      </c>
      <c r="F457" s="39"/>
      <c r="G457" s="23"/>
    </row>
    <row r="458" spans="2:7" x14ac:dyDescent="0.2">
      <c r="B458" s="353"/>
      <c r="C458" s="30"/>
      <c r="D458" s="54"/>
      <c r="E458" s="181">
        <f t="shared" si="12"/>
        <v>0</v>
      </c>
      <c r="F458" s="39"/>
      <c r="G458" s="23"/>
    </row>
    <row r="459" spans="2:7" x14ac:dyDescent="0.2">
      <c r="B459" s="353"/>
      <c r="C459" s="30"/>
      <c r="D459" s="54"/>
      <c r="E459" s="181">
        <f t="shared" si="12"/>
        <v>0</v>
      </c>
      <c r="F459" s="39"/>
      <c r="G459" s="23"/>
    </row>
    <row r="460" spans="2:7" x14ac:dyDescent="0.2">
      <c r="B460" s="353"/>
      <c r="C460" s="30"/>
      <c r="D460" s="54"/>
      <c r="E460" s="181">
        <f t="shared" si="12"/>
        <v>0</v>
      </c>
      <c r="F460" s="39"/>
      <c r="G460" s="23"/>
    </row>
    <row r="461" spans="2:7" x14ac:dyDescent="0.2">
      <c r="B461" s="353"/>
      <c r="C461" s="30"/>
      <c r="D461" s="54"/>
      <c r="E461" s="181">
        <f t="shared" si="12"/>
        <v>0</v>
      </c>
      <c r="F461" s="39"/>
      <c r="G461" s="23"/>
    </row>
    <row r="462" spans="2:7" x14ac:dyDescent="0.2">
      <c r="B462" s="353"/>
      <c r="C462" s="30"/>
      <c r="D462" s="54"/>
      <c r="E462" s="181">
        <f t="shared" si="12"/>
        <v>0</v>
      </c>
      <c r="F462" s="39"/>
      <c r="G462" s="23"/>
    </row>
    <row r="463" spans="2:7" x14ac:dyDescent="0.2">
      <c r="B463" s="353"/>
      <c r="C463" s="30"/>
      <c r="D463" s="54"/>
      <c r="E463" s="181">
        <f t="shared" si="12"/>
        <v>0</v>
      </c>
      <c r="F463" s="39"/>
      <c r="G463" s="23"/>
    </row>
    <row r="464" spans="2:7" x14ac:dyDescent="0.2">
      <c r="B464" s="353"/>
      <c r="C464" s="30"/>
      <c r="D464" s="54"/>
      <c r="E464" s="181">
        <f t="shared" si="12"/>
        <v>0</v>
      </c>
      <c r="F464" s="39"/>
      <c r="G464" s="23"/>
    </row>
    <row r="465" spans="2:7" x14ac:dyDescent="0.2">
      <c r="B465" s="353"/>
      <c r="C465" s="30"/>
      <c r="D465" s="54"/>
      <c r="E465" s="181">
        <f t="shared" si="12"/>
        <v>0</v>
      </c>
      <c r="F465" s="39"/>
      <c r="G465" s="23"/>
    </row>
    <row r="466" spans="2:7" x14ac:dyDescent="0.2">
      <c r="B466" s="353"/>
      <c r="C466" s="30"/>
      <c r="D466" s="54"/>
      <c r="E466" s="181">
        <f t="shared" si="12"/>
        <v>0</v>
      </c>
      <c r="F466" s="39"/>
      <c r="G466" s="23"/>
    </row>
    <row r="467" spans="2:7" x14ac:dyDescent="0.2">
      <c r="B467" s="353"/>
      <c r="C467" s="30"/>
      <c r="D467" s="54"/>
      <c r="E467" s="181">
        <f t="shared" si="12"/>
        <v>0</v>
      </c>
      <c r="F467" s="39"/>
      <c r="G467" s="23"/>
    </row>
    <row r="468" spans="2:7" x14ac:dyDescent="0.2">
      <c r="B468" s="353"/>
      <c r="C468" s="30"/>
      <c r="D468" s="54"/>
      <c r="E468" s="181">
        <f t="shared" si="12"/>
        <v>0</v>
      </c>
      <c r="F468" s="39"/>
      <c r="G468" s="23"/>
    </row>
    <row r="469" spans="2:7" x14ac:dyDescent="0.2">
      <c r="B469" s="353"/>
      <c r="C469" s="30"/>
      <c r="D469" s="54"/>
      <c r="E469" s="181">
        <f t="shared" si="12"/>
        <v>0</v>
      </c>
      <c r="F469" s="39"/>
      <c r="G469" s="23"/>
    </row>
    <row r="470" spans="2:7" x14ac:dyDescent="0.2">
      <c r="B470" s="353"/>
      <c r="C470" s="30"/>
      <c r="D470" s="54"/>
      <c r="E470" s="181">
        <f t="shared" si="12"/>
        <v>0</v>
      </c>
      <c r="F470" s="39"/>
      <c r="G470" s="23"/>
    </row>
    <row r="471" spans="2:7" x14ac:dyDescent="0.2">
      <c r="B471" s="353"/>
      <c r="C471" s="30"/>
      <c r="D471" s="54"/>
      <c r="E471" s="181">
        <f t="shared" si="12"/>
        <v>0</v>
      </c>
      <c r="F471" s="39"/>
      <c r="G471" s="23"/>
    </row>
    <row r="472" spans="2:7" x14ac:dyDescent="0.2">
      <c r="B472" s="353"/>
      <c r="C472" s="30"/>
      <c r="D472" s="54"/>
      <c r="E472" s="181">
        <f t="shared" si="12"/>
        <v>0</v>
      </c>
      <c r="F472" s="39"/>
      <c r="G472" s="23"/>
    </row>
    <row r="473" spans="2:7" ht="13.5" thickBot="1" x14ac:dyDescent="0.25">
      <c r="B473" s="353"/>
      <c r="C473" s="30"/>
      <c r="D473" s="54"/>
      <c r="E473" s="181">
        <f t="shared" si="12"/>
        <v>0</v>
      </c>
      <c r="F473" s="39"/>
      <c r="G473" s="23"/>
    </row>
    <row r="474" spans="2:7" ht="13.5" thickBot="1" x14ac:dyDescent="0.25">
      <c r="B474" s="357" t="s">
        <v>110</v>
      </c>
      <c r="C474" s="219"/>
      <c r="D474" s="189"/>
      <c r="E474" s="286">
        <f>SUM(E424:E473)</f>
        <v>0</v>
      </c>
      <c r="F474" s="220"/>
      <c r="G474" s="221"/>
    </row>
    <row r="475" spans="2:7" ht="15.75" thickBot="1" x14ac:dyDescent="0.25">
      <c r="B475" s="441"/>
      <c r="C475" s="442"/>
      <c r="D475" s="442"/>
      <c r="E475" s="442"/>
      <c r="F475" s="442"/>
      <c r="G475" s="443"/>
    </row>
    <row r="476" spans="2:7" x14ac:dyDescent="0.2">
      <c r="B476" s="353"/>
      <c r="C476" s="30"/>
      <c r="D476" s="54"/>
      <c r="E476" s="181">
        <f t="shared" ref="E476:E525" si="13">C476*D476</f>
        <v>0</v>
      </c>
      <c r="F476" s="39"/>
      <c r="G476" s="23"/>
    </row>
    <row r="477" spans="2:7" x14ac:dyDescent="0.2">
      <c r="B477" s="353"/>
      <c r="C477" s="30"/>
      <c r="D477" s="54"/>
      <c r="E477" s="181">
        <f t="shared" si="13"/>
        <v>0</v>
      </c>
      <c r="F477" s="39"/>
      <c r="G477" s="23"/>
    </row>
    <row r="478" spans="2:7" x14ac:dyDescent="0.2">
      <c r="B478" s="353"/>
      <c r="C478" s="30"/>
      <c r="D478" s="54"/>
      <c r="E478" s="181">
        <f t="shared" si="13"/>
        <v>0</v>
      </c>
      <c r="F478" s="39"/>
      <c r="G478" s="23"/>
    </row>
    <row r="479" spans="2:7" x14ac:dyDescent="0.2">
      <c r="B479" s="353"/>
      <c r="C479" s="30"/>
      <c r="D479" s="54"/>
      <c r="E479" s="181">
        <f t="shared" si="13"/>
        <v>0</v>
      </c>
      <c r="F479" s="39"/>
      <c r="G479" s="23"/>
    </row>
    <row r="480" spans="2:7" x14ac:dyDescent="0.2">
      <c r="B480" s="353"/>
      <c r="C480" s="30"/>
      <c r="D480" s="54"/>
      <c r="E480" s="181">
        <f t="shared" si="13"/>
        <v>0</v>
      </c>
      <c r="F480" s="39"/>
      <c r="G480" s="23"/>
    </row>
    <row r="481" spans="2:7" x14ac:dyDescent="0.2">
      <c r="B481" s="353"/>
      <c r="C481" s="30"/>
      <c r="D481" s="54"/>
      <c r="E481" s="181">
        <f t="shared" si="13"/>
        <v>0</v>
      </c>
      <c r="F481" s="39"/>
      <c r="G481" s="23"/>
    </row>
    <row r="482" spans="2:7" x14ac:dyDescent="0.2">
      <c r="B482" s="353"/>
      <c r="C482" s="30"/>
      <c r="D482" s="54"/>
      <c r="E482" s="181">
        <f t="shared" si="13"/>
        <v>0</v>
      </c>
      <c r="F482" s="39"/>
      <c r="G482" s="23"/>
    </row>
    <row r="483" spans="2:7" x14ac:dyDescent="0.2">
      <c r="B483" s="353"/>
      <c r="C483" s="30"/>
      <c r="D483" s="54"/>
      <c r="E483" s="181">
        <f t="shared" si="13"/>
        <v>0</v>
      </c>
      <c r="F483" s="39"/>
      <c r="G483" s="23"/>
    </row>
    <row r="484" spans="2:7" x14ac:dyDescent="0.2">
      <c r="B484" s="353"/>
      <c r="C484" s="30"/>
      <c r="D484" s="54"/>
      <c r="E484" s="181">
        <f t="shared" si="13"/>
        <v>0</v>
      </c>
      <c r="F484" s="39"/>
      <c r="G484" s="23"/>
    </row>
    <row r="485" spans="2:7" x14ac:dyDescent="0.2">
      <c r="B485" s="353"/>
      <c r="C485" s="30"/>
      <c r="D485" s="54"/>
      <c r="E485" s="181">
        <f t="shared" si="13"/>
        <v>0</v>
      </c>
      <c r="F485" s="39"/>
      <c r="G485" s="23"/>
    </row>
    <row r="486" spans="2:7" x14ac:dyDescent="0.2">
      <c r="B486" s="353"/>
      <c r="C486" s="30"/>
      <c r="D486" s="54"/>
      <c r="E486" s="181">
        <f t="shared" si="13"/>
        <v>0</v>
      </c>
      <c r="F486" s="39"/>
      <c r="G486" s="23"/>
    </row>
    <row r="487" spans="2:7" x14ac:dyDescent="0.2">
      <c r="B487" s="353"/>
      <c r="C487" s="30"/>
      <c r="D487" s="54"/>
      <c r="E487" s="181">
        <f t="shared" si="13"/>
        <v>0</v>
      </c>
      <c r="F487" s="39"/>
      <c r="G487" s="23"/>
    </row>
    <row r="488" spans="2:7" x14ac:dyDescent="0.2">
      <c r="B488" s="353"/>
      <c r="C488" s="30"/>
      <c r="D488" s="54"/>
      <c r="E488" s="181">
        <f t="shared" si="13"/>
        <v>0</v>
      </c>
      <c r="F488" s="39"/>
      <c r="G488" s="23"/>
    </row>
    <row r="489" spans="2:7" x14ac:dyDescent="0.2">
      <c r="B489" s="353"/>
      <c r="C489" s="30"/>
      <c r="D489" s="54"/>
      <c r="E489" s="181">
        <f t="shared" si="13"/>
        <v>0</v>
      </c>
      <c r="F489" s="39"/>
      <c r="G489" s="23"/>
    </row>
    <row r="490" spans="2:7" x14ac:dyDescent="0.2">
      <c r="B490" s="353"/>
      <c r="C490" s="30"/>
      <c r="D490" s="54"/>
      <c r="E490" s="181">
        <f t="shared" si="13"/>
        <v>0</v>
      </c>
      <c r="F490" s="39"/>
      <c r="G490" s="23"/>
    </row>
    <row r="491" spans="2:7" x14ac:dyDescent="0.2">
      <c r="B491" s="353"/>
      <c r="C491" s="30"/>
      <c r="D491" s="54"/>
      <c r="E491" s="181">
        <f t="shared" si="13"/>
        <v>0</v>
      </c>
      <c r="F491" s="39"/>
      <c r="G491" s="23"/>
    </row>
    <row r="492" spans="2:7" x14ac:dyDescent="0.2">
      <c r="B492" s="353"/>
      <c r="C492" s="30"/>
      <c r="D492" s="54"/>
      <c r="E492" s="181">
        <f t="shared" si="13"/>
        <v>0</v>
      </c>
      <c r="F492" s="39"/>
      <c r="G492" s="23"/>
    </row>
    <row r="493" spans="2:7" x14ac:dyDescent="0.2">
      <c r="B493" s="353"/>
      <c r="C493" s="30"/>
      <c r="D493" s="54"/>
      <c r="E493" s="181">
        <f t="shared" si="13"/>
        <v>0</v>
      </c>
      <c r="F493" s="39"/>
      <c r="G493" s="23"/>
    </row>
    <row r="494" spans="2:7" x14ac:dyDescent="0.2">
      <c r="B494" s="353"/>
      <c r="C494" s="30"/>
      <c r="D494" s="54"/>
      <c r="E494" s="181">
        <f t="shared" si="13"/>
        <v>0</v>
      </c>
      <c r="F494" s="39"/>
      <c r="G494" s="23"/>
    </row>
    <row r="495" spans="2:7" x14ac:dyDescent="0.2">
      <c r="B495" s="353"/>
      <c r="C495" s="30"/>
      <c r="D495" s="54"/>
      <c r="E495" s="181">
        <f t="shared" si="13"/>
        <v>0</v>
      </c>
      <c r="F495" s="39"/>
      <c r="G495" s="23"/>
    </row>
    <row r="496" spans="2:7" x14ac:dyDescent="0.2">
      <c r="B496" s="353"/>
      <c r="C496" s="30"/>
      <c r="D496" s="54"/>
      <c r="E496" s="181">
        <f t="shared" si="13"/>
        <v>0</v>
      </c>
      <c r="F496" s="39"/>
      <c r="G496" s="23"/>
    </row>
    <row r="497" spans="2:7" x14ac:dyDescent="0.2">
      <c r="B497" s="353"/>
      <c r="C497" s="30"/>
      <c r="D497" s="54"/>
      <c r="E497" s="181">
        <f t="shared" si="13"/>
        <v>0</v>
      </c>
      <c r="F497" s="39"/>
      <c r="G497" s="23"/>
    </row>
    <row r="498" spans="2:7" x14ac:dyDescent="0.2">
      <c r="B498" s="353"/>
      <c r="C498" s="30"/>
      <c r="D498" s="54"/>
      <c r="E498" s="181">
        <f t="shared" si="13"/>
        <v>0</v>
      </c>
      <c r="F498" s="39"/>
      <c r="G498" s="23"/>
    </row>
    <row r="499" spans="2:7" x14ac:dyDescent="0.2">
      <c r="B499" s="353"/>
      <c r="C499" s="30"/>
      <c r="D499" s="54"/>
      <c r="E499" s="181">
        <f t="shared" si="13"/>
        <v>0</v>
      </c>
      <c r="F499" s="39"/>
      <c r="G499" s="23"/>
    </row>
    <row r="500" spans="2:7" x14ac:dyDescent="0.2">
      <c r="B500" s="353"/>
      <c r="C500" s="30"/>
      <c r="D500" s="54"/>
      <c r="E500" s="181">
        <f t="shared" si="13"/>
        <v>0</v>
      </c>
      <c r="F500" s="39"/>
      <c r="G500" s="23"/>
    </row>
    <row r="501" spans="2:7" x14ac:dyDescent="0.2">
      <c r="B501" s="353"/>
      <c r="C501" s="30"/>
      <c r="D501" s="54"/>
      <c r="E501" s="181">
        <f t="shared" si="13"/>
        <v>0</v>
      </c>
      <c r="F501" s="39"/>
      <c r="G501" s="23"/>
    </row>
    <row r="502" spans="2:7" x14ac:dyDescent="0.2">
      <c r="B502" s="353"/>
      <c r="C502" s="30"/>
      <c r="D502" s="54"/>
      <c r="E502" s="181">
        <f t="shared" si="13"/>
        <v>0</v>
      </c>
      <c r="F502" s="39"/>
      <c r="G502" s="23"/>
    </row>
    <row r="503" spans="2:7" x14ac:dyDescent="0.2">
      <c r="B503" s="353"/>
      <c r="C503" s="30"/>
      <c r="D503" s="54"/>
      <c r="E503" s="181">
        <f t="shared" si="13"/>
        <v>0</v>
      </c>
      <c r="F503" s="39"/>
      <c r="G503" s="23"/>
    </row>
    <row r="504" spans="2:7" x14ac:dyDescent="0.2">
      <c r="B504" s="353"/>
      <c r="C504" s="30"/>
      <c r="D504" s="54"/>
      <c r="E504" s="181">
        <f t="shared" si="13"/>
        <v>0</v>
      </c>
      <c r="F504" s="39"/>
      <c r="G504" s="23"/>
    </row>
    <row r="505" spans="2:7" x14ac:dyDescent="0.2">
      <c r="B505" s="353"/>
      <c r="C505" s="30"/>
      <c r="D505" s="54"/>
      <c r="E505" s="181">
        <f t="shared" si="13"/>
        <v>0</v>
      </c>
      <c r="F505" s="39"/>
      <c r="G505" s="23"/>
    </row>
    <row r="506" spans="2:7" x14ac:dyDescent="0.2">
      <c r="B506" s="353"/>
      <c r="C506" s="30"/>
      <c r="D506" s="54"/>
      <c r="E506" s="181">
        <f t="shared" si="13"/>
        <v>0</v>
      </c>
      <c r="F506" s="39"/>
      <c r="G506" s="23"/>
    </row>
    <row r="507" spans="2:7" x14ac:dyDescent="0.2">
      <c r="B507" s="353"/>
      <c r="C507" s="30"/>
      <c r="D507" s="54"/>
      <c r="E507" s="181">
        <f t="shared" si="13"/>
        <v>0</v>
      </c>
      <c r="F507" s="39"/>
      <c r="G507" s="23"/>
    </row>
    <row r="508" spans="2:7" x14ac:dyDescent="0.2">
      <c r="B508" s="353"/>
      <c r="C508" s="30"/>
      <c r="D508" s="54"/>
      <c r="E508" s="181">
        <f t="shared" si="13"/>
        <v>0</v>
      </c>
      <c r="F508" s="39"/>
      <c r="G508" s="23"/>
    </row>
    <row r="509" spans="2:7" x14ac:dyDescent="0.2">
      <c r="B509" s="353"/>
      <c r="C509" s="30"/>
      <c r="D509" s="54"/>
      <c r="E509" s="181">
        <f t="shared" si="13"/>
        <v>0</v>
      </c>
      <c r="F509" s="39"/>
      <c r="G509" s="23"/>
    </row>
    <row r="510" spans="2:7" x14ac:dyDescent="0.2">
      <c r="B510" s="353"/>
      <c r="C510" s="30"/>
      <c r="D510" s="54"/>
      <c r="E510" s="181">
        <f t="shared" si="13"/>
        <v>0</v>
      </c>
      <c r="F510" s="39"/>
      <c r="G510" s="23"/>
    </row>
    <row r="511" spans="2:7" x14ac:dyDescent="0.2">
      <c r="B511" s="353"/>
      <c r="C511" s="30"/>
      <c r="D511" s="54"/>
      <c r="E511" s="181">
        <f t="shared" si="13"/>
        <v>0</v>
      </c>
      <c r="F511" s="39"/>
      <c r="G511" s="23"/>
    </row>
    <row r="512" spans="2:7" x14ac:dyDescent="0.2">
      <c r="B512" s="353"/>
      <c r="C512" s="30"/>
      <c r="D512" s="54"/>
      <c r="E512" s="181">
        <f t="shared" si="13"/>
        <v>0</v>
      </c>
      <c r="F512" s="39"/>
      <c r="G512" s="23"/>
    </row>
    <row r="513" spans="2:7" x14ac:dyDescent="0.2">
      <c r="B513" s="353"/>
      <c r="C513" s="30"/>
      <c r="D513" s="54"/>
      <c r="E513" s="181">
        <f t="shared" si="13"/>
        <v>0</v>
      </c>
      <c r="F513" s="39"/>
      <c r="G513" s="23"/>
    </row>
    <row r="514" spans="2:7" x14ac:dyDescent="0.2">
      <c r="B514" s="353"/>
      <c r="C514" s="30"/>
      <c r="D514" s="54"/>
      <c r="E514" s="181">
        <f t="shared" si="13"/>
        <v>0</v>
      </c>
      <c r="F514" s="39"/>
      <c r="G514" s="23"/>
    </row>
    <row r="515" spans="2:7" x14ac:dyDescent="0.2">
      <c r="B515" s="353"/>
      <c r="C515" s="30"/>
      <c r="D515" s="54"/>
      <c r="E515" s="181">
        <f t="shared" si="13"/>
        <v>0</v>
      </c>
      <c r="F515" s="39"/>
      <c r="G515" s="23"/>
    </row>
    <row r="516" spans="2:7" x14ac:dyDescent="0.2">
      <c r="B516" s="353"/>
      <c r="C516" s="30"/>
      <c r="D516" s="54"/>
      <c r="E516" s="181">
        <f t="shared" si="13"/>
        <v>0</v>
      </c>
      <c r="F516" s="39"/>
      <c r="G516" s="23"/>
    </row>
    <row r="517" spans="2:7" x14ac:dyDescent="0.2">
      <c r="B517" s="353"/>
      <c r="C517" s="30"/>
      <c r="D517" s="54"/>
      <c r="E517" s="181">
        <f t="shared" si="13"/>
        <v>0</v>
      </c>
      <c r="F517" s="39"/>
      <c r="G517" s="23"/>
    </row>
    <row r="518" spans="2:7" x14ac:dyDescent="0.2">
      <c r="B518" s="353"/>
      <c r="C518" s="30"/>
      <c r="D518" s="54"/>
      <c r="E518" s="181">
        <f t="shared" si="13"/>
        <v>0</v>
      </c>
      <c r="F518" s="39"/>
      <c r="G518" s="23"/>
    </row>
    <row r="519" spans="2:7" x14ac:dyDescent="0.2">
      <c r="B519" s="353"/>
      <c r="C519" s="30"/>
      <c r="D519" s="54"/>
      <c r="E519" s="181">
        <f t="shared" si="13"/>
        <v>0</v>
      </c>
      <c r="F519" s="39"/>
      <c r="G519" s="23"/>
    </row>
    <row r="520" spans="2:7" x14ac:dyDescent="0.2">
      <c r="B520" s="353"/>
      <c r="C520" s="30"/>
      <c r="D520" s="54"/>
      <c r="E520" s="181">
        <f t="shared" si="13"/>
        <v>0</v>
      </c>
      <c r="F520" s="39"/>
      <c r="G520" s="23"/>
    </row>
    <row r="521" spans="2:7" x14ac:dyDescent="0.2">
      <c r="B521" s="353"/>
      <c r="C521" s="30"/>
      <c r="D521" s="54"/>
      <c r="E521" s="181">
        <f t="shared" si="13"/>
        <v>0</v>
      </c>
      <c r="F521" s="39"/>
      <c r="G521" s="23"/>
    </row>
    <row r="522" spans="2:7" x14ac:dyDescent="0.2">
      <c r="B522" s="353"/>
      <c r="C522" s="30"/>
      <c r="D522" s="54"/>
      <c r="E522" s="181">
        <f t="shared" si="13"/>
        <v>0</v>
      </c>
      <c r="F522" s="39"/>
      <c r="G522" s="23"/>
    </row>
    <row r="523" spans="2:7" x14ac:dyDescent="0.2">
      <c r="B523" s="353"/>
      <c r="C523" s="30"/>
      <c r="D523" s="54"/>
      <c r="E523" s="181">
        <f t="shared" si="13"/>
        <v>0</v>
      </c>
      <c r="F523" s="39"/>
      <c r="G523" s="23"/>
    </row>
    <row r="524" spans="2:7" x14ac:dyDescent="0.2">
      <c r="B524" s="353"/>
      <c r="C524" s="30"/>
      <c r="D524" s="54"/>
      <c r="E524" s="181">
        <f t="shared" si="13"/>
        <v>0</v>
      </c>
      <c r="F524" s="39"/>
      <c r="G524" s="23"/>
    </row>
    <row r="525" spans="2:7" ht="13.5" thickBot="1" x14ac:dyDescent="0.25">
      <c r="B525" s="353"/>
      <c r="C525" s="30"/>
      <c r="D525" s="54"/>
      <c r="E525" s="181">
        <f t="shared" si="13"/>
        <v>0</v>
      </c>
      <c r="F525" s="39"/>
      <c r="G525" s="23"/>
    </row>
    <row r="526" spans="2:7" ht="13.5" thickBot="1" x14ac:dyDescent="0.25">
      <c r="B526" s="357" t="s">
        <v>111</v>
      </c>
      <c r="C526" s="219"/>
      <c r="D526" s="189"/>
      <c r="E526" s="286">
        <f>SUM(E476:E525)</f>
        <v>0</v>
      </c>
      <c r="F526" s="220"/>
      <c r="G526" s="221"/>
    </row>
    <row r="527" spans="2:7" ht="15.75" thickBot="1" x14ac:dyDescent="0.25">
      <c r="B527" s="441"/>
      <c r="C527" s="442"/>
      <c r="D527" s="442"/>
      <c r="E527" s="442"/>
      <c r="F527" s="442"/>
      <c r="G527" s="443"/>
    </row>
    <row r="528" spans="2:7" x14ac:dyDescent="0.2">
      <c r="B528" s="353"/>
      <c r="C528" s="30"/>
      <c r="D528" s="54"/>
      <c r="E528" s="181">
        <f t="shared" ref="E528:E577" si="14">C528*D528</f>
        <v>0</v>
      </c>
      <c r="F528" s="39"/>
      <c r="G528" s="23"/>
    </row>
    <row r="529" spans="2:7" x14ac:dyDescent="0.2">
      <c r="B529" s="353"/>
      <c r="C529" s="30"/>
      <c r="D529" s="54"/>
      <c r="E529" s="181">
        <f t="shared" si="14"/>
        <v>0</v>
      </c>
      <c r="F529" s="39"/>
      <c r="G529" s="23"/>
    </row>
    <row r="530" spans="2:7" x14ac:dyDescent="0.2">
      <c r="B530" s="353"/>
      <c r="C530" s="30"/>
      <c r="D530" s="54"/>
      <c r="E530" s="181">
        <f t="shared" si="14"/>
        <v>0</v>
      </c>
      <c r="F530" s="39"/>
      <c r="G530" s="23"/>
    </row>
    <row r="531" spans="2:7" x14ac:dyDescent="0.2">
      <c r="B531" s="353"/>
      <c r="C531" s="30"/>
      <c r="D531" s="54"/>
      <c r="E531" s="181">
        <f t="shared" si="14"/>
        <v>0</v>
      </c>
      <c r="F531" s="39"/>
      <c r="G531" s="23"/>
    </row>
    <row r="532" spans="2:7" x14ac:dyDescent="0.2">
      <c r="B532" s="353"/>
      <c r="C532" s="30"/>
      <c r="D532" s="54"/>
      <c r="E532" s="181">
        <f t="shared" si="14"/>
        <v>0</v>
      </c>
      <c r="F532" s="39"/>
      <c r="G532" s="23"/>
    </row>
    <row r="533" spans="2:7" x14ac:dyDescent="0.2">
      <c r="B533" s="353"/>
      <c r="C533" s="30"/>
      <c r="D533" s="54"/>
      <c r="E533" s="181">
        <f t="shared" si="14"/>
        <v>0</v>
      </c>
      <c r="F533" s="39"/>
      <c r="G533" s="23"/>
    </row>
    <row r="534" spans="2:7" x14ac:dyDescent="0.2">
      <c r="B534" s="353"/>
      <c r="C534" s="30"/>
      <c r="D534" s="54"/>
      <c r="E534" s="181">
        <f t="shared" si="14"/>
        <v>0</v>
      </c>
      <c r="F534" s="39"/>
      <c r="G534" s="23"/>
    </row>
    <row r="535" spans="2:7" x14ac:dyDescent="0.2">
      <c r="B535" s="353"/>
      <c r="C535" s="30"/>
      <c r="D535" s="54"/>
      <c r="E535" s="181">
        <f t="shared" si="14"/>
        <v>0</v>
      </c>
      <c r="F535" s="39"/>
      <c r="G535" s="23"/>
    </row>
    <row r="536" spans="2:7" x14ac:dyDescent="0.2">
      <c r="B536" s="353"/>
      <c r="C536" s="30"/>
      <c r="D536" s="54"/>
      <c r="E536" s="181">
        <f t="shared" si="14"/>
        <v>0</v>
      </c>
      <c r="F536" s="39"/>
      <c r="G536" s="23"/>
    </row>
    <row r="537" spans="2:7" x14ac:dyDescent="0.2">
      <c r="B537" s="353"/>
      <c r="C537" s="30"/>
      <c r="D537" s="54"/>
      <c r="E537" s="181">
        <f t="shared" si="14"/>
        <v>0</v>
      </c>
      <c r="F537" s="39"/>
      <c r="G537" s="23"/>
    </row>
    <row r="538" spans="2:7" x14ac:dyDescent="0.2">
      <c r="B538" s="353"/>
      <c r="C538" s="30"/>
      <c r="D538" s="54"/>
      <c r="E538" s="181">
        <f t="shared" si="14"/>
        <v>0</v>
      </c>
      <c r="F538" s="39"/>
      <c r="G538" s="23"/>
    </row>
    <row r="539" spans="2:7" x14ac:dyDescent="0.2">
      <c r="B539" s="353"/>
      <c r="C539" s="30"/>
      <c r="D539" s="54"/>
      <c r="E539" s="181">
        <f t="shared" si="14"/>
        <v>0</v>
      </c>
      <c r="F539" s="39"/>
      <c r="G539" s="23"/>
    </row>
    <row r="540" spans="2:7" x14ac:dyDescent="0.2">
      <c r="B540" s="353"/>
      <c r="C540" s="30"/>
      <c r="D540" s="54"/>
      <c r="E540" s="181">
        <f t="shared" si="14"/>
        <v>0</v>
      </c>
      <c r="F540" s="39"/>
      <c r="G540" s="23"/>
    </row>
    <row r="541" spans="2:7" x14ac:dyDescent="0.2">
      <c r="B541" s="353"/>
      <c r="C541" s="30"/>
      <c r="D541" s="54"/>
      <c r="E541" s="181">
        <f t="shared" si="14"/>
        <v>0</v>
      </c>
      <c r="F541" s="39"/>
      <c r="G541" s="23"/>
    </row>
    <row r="542" spans="2:7" x14ac:dyDescent="0.2">
      <c r="B542" s="353"/>
      <c r="C542" s="30"/>
      <c r="D542" s="54"/>
      <c r="E542" s="181">
        <f t="shared" si="14"/>
        <v>0</v>
      </c>
      <c r="F542" s="39"/>
      <c r="G542" s="23"/>
    </row>
    <row r="543" spans="2:7" x14ac:dyDescent="0.2">
      <c r="B543" s="353"/>
      <c r="C543" s="30"/>
      <c r="D543" s="54"/>
      <c r="E543" s="181">
        <f t="shared" si="14"/>
        <v>0</v>
      </c>
      <c r="F543" s="39"/>
      <c r="G543" s="23"/>
    </row>
    <row r="544" spans="2:7" x14ac:dyDescent="0.2">
      <c r="B544" s="353"/>
      <c r="C544" s="30"/>
      <c r="D544" s="54"/>
      <c r="E544" s="181">
        <f t="shared" si="14"/>
        <v>0</v>
      </c>
      <c r="F544" s="39"/>
      <c r="G544" s="23"/>
    </row>
    <row r="545" spans="2:7" x14ac:dyDescent="0.2">
      <c r="B545" s="353"/>
      <c r="C545" s="30"/>
      <c r="D545" s="54"/>
      <c r="E545" s="181">
        <f t="shared" si="14"/>
        <v>0</v>
      </c>
      <c r="F545" s="39"/>
      <c r="G545" s="23"/>
    </row>
    <row r="546" spans="2:7" x14ac:dyDescent="0.2">
      <c r="B546" s="353"/>
      <c r="C546" s="30"/>
      <c r="D546" s="54"/>
      <c r="E546" s="181">
        <f t="shared" si="14"/>
        <v>0</v>
      </c>
      <c r="F546" s="39"/>
      <c r="G546" s="23"/>
    </row>
    <row r="547" spans="2:7" x14ac:dyDescent="0.2">
      <c r="B547" s="353"/>
      <c r="C547" s="30"/>
      <c r="D547" s="54"/>
      <c r="E547" s="181">
        <f t="shared" si="14"/>
        <v>0</v>
      </c>
      <c r="F547" s="39"/>
      <c r="G547" s="23"/>
    </row>
    <row r="548" spans="2:7" x14ac:dyDescent="0.2">
      <c r="B548" s="353"/>
      <c r="C548" s="30"/>
      <c r="D548" s="54"/>
      <c r="E548" s="181">
        <f t="shared" si="14"/>
        <v>0</v>
      </c>
      <c r="F548" s="39"/>
      <c r="G548" s="23"/>
    </row>
    <row r="549" spans="2:7" x14ac:dyDescent="0.2">
      <c r="B549" s="353"/>
      <c r="C549" s="30"/>
      <c r="D549" s="54"/>
      <c r="E549" s="181">
        <f t="shared" si="14"/>
        <v>0</v>
      </c>
      <c r="F549" s="39"/>
      <c r="G549" s="23"/>
    </row>
    <row r="550" spans="2:7" x14ac:dyDescent="0.2">
      <c r="B550" s="353"/>
      <c r="C550" s="30"/>
      <c r="D550" s="54"/>
      <c r="E550" s="181">
        <f t="shared" si="14"/>
        <v>0</v>
      </c>
      <c r="F550" s="39"/>
      <c r="G550" s="23"/>
    </row>
    <row r="551" spans="2:7" x14ac:dyDescent="0.2">
      <c r="B551" s="353"/>
      <c r="C551" s="30"/>
      <c r="D551" s="54"/>
      <c r="E551" s="181">
        <f t="shared" si="14"/>
        <v>0</v>
      </c>
      <c r="F551" s="39"/>
      <c r="G551" s="23"/>
    </row>
    <row r="552" spans="2:7" x14ac:dyDescent="0.2">
      <c r="B552" s="353"/>
      <c r="C552" s="30"/>
      <c r="D552" s="54"/>
      <c r="E552" s="181">
        <f t="shared" si="14"/>
        <v>0</v>
      </c>
      <c r="F552" s="39"/>
      <c r="G552" s="23"/>
    </row>
    <row r="553" spans="2:7" x14ac:dyDescent="0.2">
      <c r="B553" s="353"/>
      <c r="C553" s="30"/>
      <c r="D553" s="54"/>
      <c r="E553" s="181">
        <f t="shared" si="14"/>
        <v>0</v>
      </c>
      <c r="F553" s="39"/>
      <c r="G553" s="23"/>
    </row>
    <row r="554" spans="2:7" x14ac:dyDescent="0.2">
      <c r="B554" s="353"/>
      <c r="C554" s="30"/>
      <c r="D554" s="54"/>
      <c r="E554" s="181">
        <f t="shared" si="14"/>
        <v>0</v>
      </c>
      <c r="F554" s="39"/>
      <c r="G554" s="23"/>
    </row>
    <row r="555" spans="2:7" x14ac:dyDescent="0.2">
      <c r="B555" s="353"/>
      <c r="C555" s="30"/>
      <c r="D555" s="54"/>
      <c r="E555" s="181">
        <f t="shared" si="14"/>
        <v>0</v>
      </c>
      <c r="F555" s="39"/>
      <c r="G555" s="23"/>
    </row>
    <row r="556" spans="2:7" x14ac:dyDescent="0.2">
      <c r="B556" s="353"/>
      <c r="C556" s="30"/>
      <c r="D556" s="54"/>
      <c r="E556" s="181">
        <f t="shared" si="14"/>
        <v>0</v>
      </c>
      <c r="F556" s="39"/>
      <c r="G556" s="23"/>
    </row>
    <row r="557" spans="2:7" x14ac:dyDescent="0.2">
      <c r="B557" s="353"/>
      <c r="C557" s="30"/>
      <c r="D557" s="54"/>
      <c r="E557" s="181">
        <f t="shared" si="14"/>
        <v>0</v>
      </c>
      <c r="F557" s="39"/>
      <c r="G557" s="23"/>
    </row>
    <row r="558" spans="2:7" x14ac:dyDescent="0.2">
      <c r="B558" s="353"/>
      <c r="C558" s="30"/>
      <c r="D558" s="54"/>
      <c r="E558" s="181">
        <f t="shared" si="14"/>
        <v>0</v>
      </c>
      <c r="F558" s="39"/>
      <c r="G558" s="23"/>
    </row>
    <row r="559" spans="2:7" x14ac:dyDescent="0.2">
      <c r="B559" s="353"/>
      <c r="C559" s="30"/>
      <c r="D559" s="54"/>
      <c r="E559" s="181">
        <f t="shared" si="14"/>
        <v>0</v>
      </c>
      <c r="F559" s="39"/>
      <c r="G559" s="23"/>
    </row>
    <row r="560" spans="2:7" x14ac:dyDescent="0.2">
      <c r="B560" s="353"/>
      <c r="C560" s="30"/>
      <c r="D560" s="54"/>
      <c r="E560" s="181">
        <f t="shared" si="14"/>
        <v>0</v>
      </c>
      <c r="F560" s="39"/>
      <c r="G560" s="23"/>
    </row>
    <row r="561" spans="2:7" x14ac:dyDescent="0.2">
      <c r="B561" s="353"/>
      <c r="C561" s="30"/>
      <c r="D561" s="54"/>
      <c r="E561" s="181">
        <f t="shared" si="14"/>
        <v>0</v>
      </c>
      <c r="F561" s="39"/>
      <c r="G561" s="23"/>
    </row>
    <row r="562" spans="2:7" x14ac:dyDescent="0.2">
      <c r="B562" s="353"/>
      <c r="C562" s="30"/>
      <c r="D562" s="54"/>
      <c r="E562" s="181">
        <f t="shared" si="14"/>
        <v>0</v>
      </c>
      <c r="F562" s="39"/>
      <c r="G562" s="23"/>
    </row>
    <row r="563" spans="2:7" x14ac:dyDescent="0.2">
      <c r="B563" s="353"/>
      <c r="C563" s="30"/>
      <c r="D563" s="54"/>
      <c r="E563" s="181">
        <f t="shared" si="14"/>
        <v>0</v>
      </c>
      <c r="F563" s="39"/>
      <c r="G563" s="23"/>
    </row>
    <row r="564" spans="2:7" x14ac:dyDescent="0.2">
      <c r="B564" s="353"/>
      <c r="C564" s="30"/>
      <c r="D564" s="54"/>
      <c r="E564" s="181">
        <f t="shared" si="14"/>
        <v>0</v>
      </c>
      <c r="F564" s="39"/>
      <c r="G564" s="23"/>
    </row>
    <row r="565" spans="2:7" x14ac:dyDescent="0.2">
      <c r="B565" s="353"/>
      <c r="C565" s="30"/>
      <c r="D565" s="54"/>
      <c r="E565" s="181">
        <f t="shared" si="14"/>
        <v>0</v>
      </c>
      <c r="F565" s="39"/>
      <c r="G565" s="23"/>
    </row>
    <row r="566" spans="2:7" x14ac:dyDescent="0.2">
      <c r="B566" s="353"/>
      <c r="C566" s="30"/>
      <c r="D566" s="54"/>
      <c r="E566" s="181">
        <f t="shared" si="14"/>
        <v>0</v>
      </c>
      <c r="F566" s="39"/>
      <c r="G566" s="23"/>
    </row>
    <row r="567" spans="2:7" x14ac:dyDescent="0.2">
      <c r="B567" s="353"/>
      <c r="C567" s="30"/>
      <c r="D567" s="54"/>
      <c r="E567" s="181">
        <f t="shared" si="14"/>
        <v>0</v>
      </c>
      <c r="F567" s="39"/>
      <c r="G567" s="23"/>
    </row>
    <row r="568" spans="2:7" x14ac:dyDescent="0.2">
      <c r="B568" s="353"/>
      <c r="C568" s="30"/>
      <c r="D568" s="54"/>
      <c r="E568" s="181">
        <f t="shared" si="14"/>
        <v>0</v>
      </c>
      <c r="F568" s="39"/>
      <c r="G568" s="23"/>
    </row>
    <row r="569" spans="2:7" x14ac:dyDescent="0.2">
      <c r="B569" s="353"/>
      <c r="C569" s="30"/>
      <c r="D569" s="54"/>
      <c r="E569" s="181">
        <f t="shared" si="14"/>
        <v>0</v>
      </c>
      <c r="F569" s="39"/>
      <c r="G569" s="23"/>
    </row>
    <row r="570" spans="2:7" x14ac:dyDescent="0.2">
      <c r="B570" s="353"/>
      <c r="C570" s="30"/>
      <c r="D570" s="54"/>
      <c r="E570" s="181">
        <f t="shared" si="14"/>
        <v>0</v>
      </c>
      <c r="F570" s="39"/>
      <c r="G570" s="23"/>
    </row>
    <row r="571" spans="2:7" x14ac:dyDescent="0.2">
      <c r="B571" s="353"/>
      <c r="C571" s="30"/>
      <c r="D571" s="54"/>
      <c r="E571" s="181">
        <f t="shared" si="14"/>
        <v>0</v>
      </c>
      <c r="F571" s="39"/>
      <c r="G571" s="23"/>
    </row>
    <row r="572" spans="2:7" x14ac:dyDescent="0.2">
      <c r="B572" s="353"/>
      <c r="C572" s="30"/>
      <c r="D572" s="54"/>
      <c r="E572" s="181">
        <f t="shared" si="14"/>
        <v>0</v>
      </c>
      <c r="F572" s="39"/>
      <c r="G572" s="23"/>
    </row>
    <row r="573" spans="2:7" x14ac:dyDescent="0.2">
      <c r="B573" s="353"/>
      <c r="C573" s="30"/>
      <c r="D573" s="54"/>
      <c r="E573" s="181">
        <f t="shared" si="14"/>
        <v>0</v>
      </c>
      <c r="F573" s="39"/>
      <c r="G573" s="23"/>
    </row>
    <row r="574" spans="2:7" x14ac:dyDescent="0.2">
      <c r="B574" s="353"/>
      <c r="C574" s="30"/>
      <c r="D574" s="54"/>
      <c r="E574" s="181">
        <f t="shared" si="14"/>
        <v>0</v>
      </c>
      <c r="F574" s="39"/>
      <c r="G574" s="23"/>
    </row>
    <row r="575" spans="2:7" x14ac:dyDescent="0.2">
      <c r="B575" s="353"/>
      <c r="C575" s="30"/>
      <c r="D575" s="54"/>
      <c r="E575" s="181">
        <f t="shared" si="14"/>
        <v>0</v>
      </c>
      <c r="F575" s="39"/>
      <c r="G575" s="23"/>
    </row>
    <row r="576" spans="2:7" x14ac:dyDescent="0.2">
      <c r="B576" s="353"/>
      <c r="C576" s="30"/>
      <c r="D576" s="54"/>
      <c r="E576" s="181">
        <f t="shared" si="14"/>
        <v>0</v>
      </c>
      <c r="F576" s="39"/>
      <c r="G576" s="23"/>
    </row>
    <row r="577" spans="2:7" ht="13.5" thickBot="1" x14ac:dyDescent="0.25">
      <c r="B577" s="353"/>
      <c r="C577" s="30"/>
      <c r="D577" s="54"/>
      <c r="E577" s="181">
        <f t="shared" si="14"/>
        <v>0</v>
      </c>
      <c r="F577" s="39"/>
      <c r="G577" s="23"/>
    </row>
    <row r="578" spans="2:7" ht="13.5" thickBot="1" x14ac:dyDescent="0.25">
      <c r="B578" s="357" t="s">
        <v>112</v>
      </c>
      <c r="C578" s="219"/>
      <c r="D578" s="189"/>
      <c r="E578" s="189">
        <f>SUM(E528:E577)</f>
        <v>0</v>
      </c>
      <c r="F578" s="220"/>
      <c r="G578" s="221"/>
    </row>
    <row r="579" spans="2:7" ht="15.75" thickBot="1" x14ac:dyDescent="0.25">
      <c r="B579" s="441"/>
      <c r="C579" s="442"/>
      <c r="D579" s="442"/>
      <c r="E579" s="442"/>
      <c r="F579" s="442"/>
      <c r="G579" s="443"/>
    </row>
    <row r="580" spans="2:7" x14ac:dyDescent="0.2">
      <c r="B580" s="353"/>
      <c r="C580" s="30"/>
      <c r="D580" s="54"/>
      <c r="E580" s="181">
        <f t="shared" ref="E580:E629" si="15">C580*D580</f>
        <v>0</v>
      </c>
      <c r="F580" s="39"/>
      <c r="G580" s="23"/>
    </row>
    <row r="581" spans="2:7" x14ac:dyDescent="0.2">
      <c r="B581" s="353"/>
      <c r="C581" s="30"/>
      <c r="D581" s="54"/>
      <c r="E581" s="181">
        <f t="shared" si="15"/>
        <v>0</v>
      </c>
      <c r="F581" s="39"/>
      <c r="G581" s="23"/>
    </row>
    <row r="582" spans="2:7" x14ac:dyDescent="0.2">
      <c r="B582" s="353"/>
      <c r="C582" s="30"/>
      <c r="D582" s="54"/>
      <c r="E582" s="181">
        <f t="shared" si="15"/>
        <v>0</v>
      </c>
      <c r="F582" s="39"/>
      <c r="G582" s="23"/>
    </row>
    <row r="583" spans="2:7" x14ac:dyDescent="0.2">
      <c r="B583" s="353"/>
      <c r="C583" s="30"/>
      <c r="D583" s="54"/>
      <c r="E583" s="181">
        <f t="shared" si="15"/>
        <v>0</v>
      </c>
      <c r="F583" s="39"/>
      <c r="G583" s="23"/>
    </row>
    <row r="584" spans="2:7" x14ac:dyDescent="0.2">
      <c r="B584" s="353"/>
      <c r="C584" s="30"/>
      <c r="D584" s="54"/>
      <c r="E584" s="181">
        <f t="shared" si="15"/>
        <v>0</v>
      </c>
      <c r="F584" s="39"/>
      <c r="G584" s="23"/>
    </row>
    <row r="585" spans="2:7" x14ac:dyDescent="0.2">
      <c r="B585" s="353"/>
      <c r="C585" s="30"/>
      <c r="D585" s="54"/>
      <c r="E585" s="181">
        <f t="shared" si="15"/>
        <v>0</v>
      </c>
      <c r="F585" s="39"/>
      <c r="G585" s="23"/>
    </row>
    <row r="586" spans="2:7" x14ac:dyDescent="0.2">
      <c r="B586" s="353"/>
      <c r="C586" s="30"/>
      <c r="D586" s="54"/>
      <c r="E586" s="181">
        <f t="shared" si="15"/>
        <v>0</v>
      </c>
      <c r="F586" s="39"/>
      <c r="G586" s="23"/>
    </row>
    <row r="587" spans="2:7" x14ac:dyDescent="0.2">
      <c r="B587" s="353"/>
      <c r="C587" s="30"/>
      <c r="D587" s="54"/>
      <c r="E587" s="181">
        <f t="shared" si="15"/>
        <v>0</v>
      </c>
      <c r="F587" s="39"/>
      <c r="G587" s="23"/>
    </row>
    <row r="588" spans="2:7" x14ac:dyDescent="0.2">
      <c r="B588" s="353"/>
      <c r="C588" s="30"/>
      <c r="D588" s="54"/>
      <c r="E588" s="181">
        <f t="shared" si="15"/>
        <v>0</v>
      </c>
      <c r="F588" s="39"/>
      <c r="G588" s="23"/>
    </row>
    <row r="589" spans="2:7" x14ac:dyDescent="0.2">
      <c r="B589" s="353"/>
      <c r="C589" s="30"/>
      <c r="D589" s="54"/>
      <c r="E589" s="181">
        <f t="shared" si="15"/>
        <v>0</v>
      </c>
      <c r="F589" s="39"/>
      <c r="G589" s="23"/>
    </row>
    <row r="590" spans="2:7" x14ac:dyDescent="0.2">
      <c r="B590" s="353"/>
      <c r="C590" s="30"/>
      <c r="D590" s="54"/>
      <c r="E590" s="181">
        <f t="shared" si="15"/>
        <v>0</v>
      </c>
      <c r="F590" s="39"/>
      <c r="G590" s="23"/>
    </row>
    <row r="591" spans="2:7" x14ac:dyDescent="0.2">
      <c r="B591" s="353"/>
      <c r="C591" s="30"/>
      <c r="D591" s="54"/>
      <c r="E591" s="181">
        <f t="shared" si="15"/>
        <v>0</v>
      </c>
      <c r="F591" s="39"/>
      <c r="G591" s="23"/>
    </row>
    <row r="592" spans="2:7" x14ac:dyDescent="0.2">
      <c r="B592" s="353"/>
      <c r="C592" s="30"/>
      <c r="D592" s="54"/>
      <c r="E592" s="181">
        <f t="shared" si="15"/>
        <v>0</v>
      </c>
      <c r="F592" s="39"/>
      <c r="G592" s="23"/>
    </row>
    <row r="593" spans="2:7" x14ac:dyDescent="0.2">
      <c r="B593" s="353"/>
      <c r="C593" s="30"/>
      <c r="D593" s="54"/>
      <c r="E593" s="181">
        <f t="shared" si="15"/>
        <v>0</v>
      </c>
      <c r="F593" s="39"/>
      <c r="G593" s="23"/>
    </row>
    <row r="594" spans="2:7" x14ac:dyDescent="0.2">
      <c r="B594" s="353"/>
      <c r="C594" s="30"/>
      <c r="D594" s="54"/>
      <c r="E594" s="181">
        <f t="shared" si="15"/>
        <v>0</v>
      </c>
      <c r="F594" s="39"/>
      <c r="G594" s="23"/>
    </row>
    <row r="595" spans="2:7" x14ac:dyDescent="0.2">
      <c r="B595" s="353"/>
      <c r="C595" s="30"/>
      <c r="D595" s="54"/>
      <c r="E595" s="181">
        <f t="shared" si="15"/>
        <v>0</v>
      </c>
      <c r="F595" s="39"/>
      <c r="G595" s="23"/>
    </row>
    <row r="596" spans="2:7" x14ac:dyDescent="0.2">
      <c r="B596" s="353"/>
      <c r="C596" s="30"/>
      <c r="D596" s="54"/>
      <c r="E596" s="181">
        <f t="shared" si="15"/>
        <v>0</v>
      </c>
      <c r="F596" s="39"/>
      <c r="G596" s="23"/>
    </row>
    <row r="597" spans="2:7" x14ac:dyDescent="0.2">
      <c r="B597" s="353"/>
      <c r="C597" s="30"/>
      <c r="D597" s="54"/>
      <c r="E597" s="181">
        <f t="shared" si="15"/>
        <v>0</v>
      </c>
      <c r="F597" s="39"/>
      <c r="G597" s="23"/>
    </row>
    <row r="598" spans="2:7" x14ac:dyDescent="0.2">
      <c r="B598" s="353"/>
      <c r="C598" s="30"/>
      <c r="D598" s="54"/>
      <c r="E598" s="181">
        <f t="shared" si="15"/>
        <v>0</v>
      </c>
      <c r="F598" s="39"/>
      <c r="G598" s="23"/>
    </row>
    <row r="599" spans="2:7" x14ac:dyDescent="0.2">
      <c r="B599" s="353"/>
      <c r="C599" s="30"/>
      <c r="D599" s="54"/>
      <c r="E599" s="181">
        <f t="shared" si="15"/>
        <v>0</v>
      </c>
      <c r="F599" s="39"/>
      <c r="G599" s="23"/>
    </row>
    <row r="600" spans="2:7" x14ac:dyDescent="0.2">
      <c r="B600" s="353"/>
      <c r="C600" s="30"/>
      <c r="D600" s="54"/>
      <c r="E600" s="181">
        <f t="shared" si="15"/>
        <v>0</v>
      </c>
      <c r="F600" s="39"/>
      <c r="G600" s="23"/>
    </row>
    <row r="601" spans="2:7" x14ac:dyDescent="0.2">
      <c r="B601" s="353"/>
      <c r="C601" s="30"/>
      <c r="D601" s="54"/>
      <c r="E601" s="181">
        <f t="shared" si="15"/>
        <v>0</v>
      </c>
      <c r="F601" s="39"/>
      <c r="G601" s="23"/>
    </row>
    <row r="602" spans="2:7" x14ac:dyDescent="0.2">
      <c r="B602" s="353"/>
      <c r="C602" s="30"/>
      <c r="D602" s="54"/>
      <c r="E602" s="181">
        <f t="shared" si="15"/>
        <v>0</v>
      </c>
      <c r="F602" s="39"/>
      <c r="G602" s="23"/>
    </row>
    <row r="603" spans="2:7" x14ac:dyDescent="0.2">
      <c r="B603" s="353"/>
      <c r="C603" s="30"/>
      <c r="D603" s="54"/>
      <c r="E603" s="181">
        <f t="shared" si="15"/>
        <v>0</v>
      </c>
      <c r="F603" s="39"/>
      <c r="G603" s="23"/>
    </row>
    <row r="604" spans="2:7" x14ac:dyDescent="0.2">
      <c r="B604" s="353"/>
      <c r="C604" s="30"/>
      <c r="D604" s="54"/>
      <c r="E604" s="181">
        <f t="shared" si="15"/>
        <v>0</v>
      </c>
      <c r="F604" s="39"/>
      <c r="G604" s="23"/>
    </row>
    <row r="605" spans="2:7" x14ac:dyDescent="0.2">
      <c r="B605" s="353"/>
      <c r="C605" s="30"/>
      <c r="D605" s="54"/>
      <c r="E605" s="181">
        <f t="shared" si="15"/>
        <v>0</v>
      </c>
      <c r="F605" s="39"/>
      <c r="G605" s="23"/>
    </row>
    <row r="606" spans="2:7" x14ac:dyDescent="0.2">
      <c r="B606" s="353"/>
      <c r="C606" s="30"/>
      <c r="D606" s="54"/>
      <c r="E606" s="181">
        <f t="shared" si="15"/>
        <v>0</v>
      </c>
      <c r="F606" s="39"/>
      <c r="G606" s="23"/>
    </row>
    <row r="607" spans="2:7" x14ac:dyDescent="0.2">
      <c r="B607" s="353"/>
      <c r="C607" s="30"/>
      <c r="D607" s="54"/>
      <c r="E607" s="181">
        <f t="shared" si="15"/>
        <v>0</v>
      </c>
      <c r="F607" s="39"/>
      <c r="G607" s="23"/>
    </row>
    <row r="608" spans="2:7" x14ac:dyDescent="0.2">
      <c r="B608" s="353"/>
      <c r="C608" s="30"/>
      <c r="D608" s="54"/>
      <c r="E608" s="181">
        <f t="shared" si="15"/>
        <v>0</v>
      </c>
      <c r="F608" s="39"/>
      <c r="G608" s="23"/>
    </row>
    <row r="609" spans="2:7" x14ac:dyDescent="0.2">
      <c r="B609" s="353"/>
      <c r="C609" s="30"/>
      <c r="D609" s="54"/>
      <c r="E609" s="181">
        <f t="shared" si="15"/>
        <v>0</v>
      </c>
      <c r="F609" s="39"/>
      <c r="G609" s="23"/>
    </row>
    <row r="610" spans="2:7" x14ac:dyDescent="0.2">
      <c r="B610" s="353"/>
      <c r="C610" s="30"/>
      <c r="D610" s="54"/>
      <c r="E610" s="181">
        <f t="shared" si="15"/>
        <v>0</v>
      </c>
      <c r="F610" s="39"/>
      <c r="G610" s="23"/>
    </row>
    <row r="611" spans="2:7" x14ac:dyDescent="0.2">
      <c r="B611" s="353"/>
      <c r="C611" s="30"/>
      <c r="D611" s="54"/>
      <c r="E611" s="181">
        <f t="shared" si="15"/>
        <v>0</v>
      </c>
      <c r="F611" s="39"/>
      <c r="G611" s="23"/>
    </row>
    <row r="612" spans="2:7" x14ac:dyDescent="0.2">
      <c r="B612" s="353"/>
      <c r="C612" s="30"/>
      <c r="D612" s="54"/>
      <c r="E612" s="181">
        <f t="shared" si="15"/>
        <v>0</v>
      </c>
      <c r="F612" s="39"/>
      <c r="G612" s="23"/>
    </row>
    <row r="613" spans="2:7" x14ac:dyDescent="0.2">
      <c r="B613" s="353"/>
      <c r="C613" s="30"/>
      <c r="D613" s="54"/>
      <c r="E613" s="181">
        <f t="shared" si="15"/>
        <v>0</v>
      </c>
      <c r="F613" s="39"/>
      <c r="G613" s="23"/>
    </row>
    <row r="614" spans="2:7" x14ac:dyDescent="0.2">
      <c r="B614" s="353"/>
      <c r="C614" s="30"/>
      <c r="D614" s="54"/>
      <c r="E614" s="181">
        <f t="shared" si="15"/>
        <v>0</v>
      </c>
      <c r="F614" s="39"/>
      <c r="G614" s="23"/>
    </row>
    <row r="615" spans="2:7" x14ac:dyDescent="0.2">
      <c r="B615" s="353"/>
      <c r="C615" s="30"/>
      <c r="D615" s="54"/>
      <c r="E615" s="181">
        <f t="shared" si="15"/>
        <v>0</v>
      </c>
      <c r="F615" s="39"/>
      <c r="G615" s="23"/>
    </row>
    <row r="616" spans="2:7" x14ac:dyDescent="0.2">
      <c r="B616" s="353"/>
      <c r="C616" s="30"/>
      <c r="D616" s="54"/>
      <c r="E616" s="181">
        <f t="shared" si="15"/>
        <v>0</v>
      </c>
      <c r="F616" s="39"/>
      <c r="G616" s="23"/>
    </row>
    <row r="617" spans="2:7" x14ac:dyDescent="0.2">
      <c r="B617" s="353"/>
      <c r="C617" s="30"/>
      <c r="D617" s="54"/>
      <c r="E617" s="181">
        <f t="shared" si="15"/>
        <v>0</v>
      </c>
      <c r="F617" s="39"/>
      <c r="G617" s="23"/>
    </row>
    <row r="618" spans="2:7" x14ac:dyDescent="0.2">
      <c r="B618" s="353"/>
      <c r="C618" s="30"/>
      <c r="D618" s="54"/>
      <c r="E618" s="181">
        <f t="shared" si="15"/>
        <v>0</v>
      </c>
      <c r="F618" s="39"/>
      <c r="G618" s="23"/>
    </row>
    <row r="619" spans="2:7" x14ac:dyDescent="0.2">
      <c r="B619" s="353"/>
      <c r="C619" s="30"/>
      <c r="D619" s="54"/>
      <c r="E619" s="181">
        <f t="shared" si="15"/>
        <v>0</v>
      </c>
      <c r="F619" s="39"/>
      <c r="G619" s="23"/>
    </row>
    <row r="620" spans="2:7" x14ac:dyDescent="0.2">
      <c r="B620" s="353"/>
      <c r="C620" s="30"/>
      <c r="D620" s="54"/>
      <c r="E620" s="181">
        <f t="shared" si="15"/>
        <v>0</v>
      </c>
      <c r="F620" s="39"/>
      <c r="G620" s="23"/>
    </row>
    <row r="621" spans="2:7" x14ac:dyDescent="0.2">
      <c r="B621" s="353"/>
      <c r="C621" s="30"/>
      <c r="D621" s="54"/>
      <c r="E621" s="181">
        <f t="shared" si="15"/>
        <v>0</v>
      </c>
      <c r="F621" s="39"/>
      <c r="G621" s="23"/>
    </row>
    <row r="622" spans="2:7" x14ac:dyDescent="0.2">
      <c r="B622" s="353"/>
      <c r="C622" s="30"/>
      <c r="D622" s="54"/>
      <c r="E622" s="181">
        <f t="shared" si="15"/>
        <v>0</v>
      </c>
      <c r="F622" s="39"/>
      <c r="G622" s="23"/>
    </row>
    <row r="623" spans="2:7" x14ac:dyDescent="0.2">
      <c r="B623" s="353"/>
      <c r="C623" s="30"/>
      <c r="D623" s="54"/>
      <c r="E623" s="181">
        <f t="shared" si="15"/>
        <v>0</v>
      </c>
      <c r="F623" s="39"/>
      <c r="G623" s="23"/>
    </row>
    <row r="624" spans="2:7" x14ac:dyDescent="0.2">
      <c r="B624" s="353"/>
      <c r="C624" s="30"/>
      <c r="D624" s="54"/>
      <c r="E624" s="181">
        <f t="shared" si="15"/>
        <v>0</v>
      </c>
      <c r="F624" s="39"/>
      <c r="G624" s="23"/>
    </row>
    <row r="625" spans="2:7" x14ac:dyDescent="0.2">
      <c r="B625" s="353"/>
      <c r="C625" s="30"/>
      <c r="D625" s="54"/>
      <c r="E625" s="181">
        <f t="shared" si="15"/>
        <v>0</v>
      </c>
      <c r="F625" s="39"/>
      <c r="G625" s="23"/>
    </row>
    <row r="626" spans="2:7" x14ac:dyDescent="0.2">
      <c r="B626" s="353"/>
      <c r="C626" s="30"/>
      <c r="D626" s="54"/>
      <c r="E626" s="181">
        <f t="shared" si="15"/>
        <v>0</v>
      </c>
      <c r="F626" s="39"/>
      <c r="G626" s="23"/>
    </row>
    <row r="627" spans="2:7" x14ac:dyDescent="0.2">
      <c r="B627" s="353"/>
      <c r="C627" s="30"/>
      <c r="D627" s="54"/>
      <c r="E627" s="181">
        <f t="shared" si="15"/>
        <v>0</v>
      </c>
      <c r="F627" s="39"/>
      <c r="G627" s="23"/>
    </row>
    <row r="628" spans="2:7" x14ac:dyDescent="0.2">
      <c r="B628" s="353"/>
      <c r="C628" s="30"/>
      <c r="D628" s="54"/>
      <c r="E628" s="181">
        <f t="shared" si="15"/>
        <v>0</v>
      </c>
      <c r="F628" s="39"/>
      <c r="G628" s="23"/>
    </row>
    <row r="629" spans="2:7" ht="13.5" thickBot="1" x14ac:dyDescent="0.25">
      <c r="B629" s="353"/>
      <c r="C629" s="30"/>
      <c r="D629" s="54"/>
      <c r="E629" s="181">
        <f t="shared" si="15"/>
        <v>0</v>
      </c>
      <c r="F629" s="39"/>
      <c r="G629" s="23"/>
    </row>
    <row r="630" spans="2:7" ht="13.5" thickBot="1" x14ac:dyDescent="0.25">
      <c r="B630" s="357" t="s">
        <v>113</v>
      </c>
      <c r="C630" s="219"/>
      <c r="D630" s="189"/>
      <c r="E630" s="189">
        <f>SUM(E580:E629)</f>
        <v>0</v>
      </c>
      <c r="F630" s="220"/>
      <c r="G630" s="221"/>
    </row>
    <row r="631" spans="2:7" ht="15.75" thickBot="1" x14ac:dyDescent="0.25">
      <c r="B631" s="441"/>
      <c r="C631" s="442"/>
      <c r="D631" s="442"/>
      <c r="E631" s="442"/>
      <c r="F631" s="442"/>
      <c r="G631" s="443"/>
    </row>
    <row r="632" spans="2:7" x14ac:dyDescent="0.2">
      <c r="B632" s="353"/>
      <c r="C632" s="30"/>
      <c r="D632" s="54"/>
      <c r="E632" s="181">
        <f t="shared" ref="E632:E681" si="16">C632*D632</f>
        <v>0</v>
      </c>
      <c r="F632" s="39"/>
      <c r="G632" s="23"/>
    </row>
    <row r="633" spans="2:7" x14ac:dyDescent="0.2">
      <c r="B633" s="353"/>
      <c r="C633" s="30"/>
      <c r="D633" s="54"/>
      <c r="E633" s="181">
        <f t="shared" si="16"/>
        <v>0</v>
      </c>
      <c r="F633" s="39"/>
      <c r="G633" s="23"/>
    </row>
    <row r="634" spans="2:7" x14ac:dyDescent="0.2">
      <c r="B634" s="353"/>
      <c r="C634" s="30"/>
      <c r="D634" s="54"/>
      <c r="E634" s="181">
        <f t="shared" si="16"/>
        <v>0</v>
      </c>
      <c r="F634" s="39"/>
      <c r="G634" s="23"/>
    </row>
    <row r="635" spans="2:7" x14ac:dyDescent="0.2">
      <c r="B635" s="353"/>
      <c r="C635" s="30"/>
      <c r="D635" s="54"/>
      <c r="E635" s="181">
        <f t="shared" si="16"/>
        <v>0</v>
      </c>
      <c r="F635" s="39"/>
      <c r="G635" s="23"/>
    </row>
    <row r="636" spans="2:7" x14ac:dyDescent="0.2">
      <c r="B636" s="353"/>
      <c r="C636" s="30"/>
      <c r="D636" s="54"/>
      <c r="E636" s="181">
        <f t="shared" si="16"/>
        <v>0</v>
      </c>
      <c r="F636" s="39"/>
      <c r="G636" s="23"/>
    </row>
    <row r="637" spans="2:7" x14ac:dyDescent="0.2">
      <c r="B637" s="353"/>
      <c r="C637" s="30"/>
      <c r="D637" s="54"/>
      <c r="E637" s="181">
        <f t="shared" si="16"/>
        <v>0</v>
      </c>
      <c r="F637" s="39"/>
      <c r="G637" s="23"/>
    </row>
    <row r="638" spans="2:7" x14ac:dyDescent="0.2">
      <c r="B638" s="353"/>
      <c r="C638" s="30"/>
      <c r="D638" s="54"/>
      <c r="E638" s="181">
        <f t="shared" si="16"/>
        <v>0</v>
      </c>
      <c r="F638" s="39"/>
      <c r="G638" s="23"/>
    </row>
    <row r="639" spans="2:7" x14ac:dyDescent="0.2">
      <c r="B639" s="353"/>
      <c r="C639" s="30"/>
      <c r="D639" s="54"/>
      <c r="E639" s="181">
        <f t="shared" si="16"/>
        <v>0</v>
      </c>
      <c r="F639" s="39"/>
      <c r="G639" s="23"/>
    </row>
    <row r="640" spans="2:7" x14ac:dyDescent="0.2">
      <c r="B640" s="353"/>
      <c r="C640" s="30"/>
      <c r="D640" s="54"/>
      <c r="E640" s="181">
        <f t="shared" si="16"/>
        <v>0</v>
      </c>
      <c r="F640" s="39"/>
      <c r="G640" s="23"/>
    </row>
    <row r="641" spans="2:7" x14ac:dyDescent="0.2">
      <c r="B641" s="353"/>
      <c r="C641" s="30"/>
      <c r="D641" s="54"/>
      <c r="E641" s="181">
        <f t="shared" si="16"/>
        <v>0</v>
      </c>
      <c r="F641" s="39"/>
      <c r="G641" s="23"/>
    </row>
    <row r="642" spans="2:7" x14ac:dyDescent="0.2">
      <c r="B642" s="353"/>
      <c r="C642" s="30"/>
      <c r="D642" s="54"/>
      <c r="E642" s="181">
        <f t="shared" si="16"/>
        <v>0</v>
      </c>
      <c r="F642" s="39"/>
      <c r="G642" s="23"/>
    </row>
    <row r="643" spans="2:7" x14ac:dyDescent="0.2">
      <c r="B643" s="353"/>
      <c r="C643" s="30"/>
      <c r="D643" s="54"/>
      <c r="E643" s="181">
        <f t="shared" si="16"/>
        <v>0</v>
      </c>
      <c r="F643" s="39"/>
      <c r="G643" s="23"/>
    </row>
    <row r="644" spans="2:7" x14ac:dyDescent="0.2">
      <c r="B644" s="353"/>
      <c r="C644" s="30"/>
      <c r="D644" s="54"/>
      <c r="E644" s="181">
        <f t="shared" si="16"/>
        <v>0</v>
      </c>
      <c r="F644" s="39"/>
      <c r="G644" s="23"/>
    </row>
    <row r="645" spans="2:7" x14ac:dyDescent="0.2">
      <c r="B645" s="353"/>
      <c r="C645" s="30"/>
      <c r="D645" s="54"/>
      <c r="E645" s="181">
        <f t="shared" si="16"/>
        <v>0</v>
      </c>
      <c r="F645" s="39"/>
      <c r="G645" s="23"/>
    </row>
    <row r="646" spans="2:7" x14ac:dyDescent="0.2">
      <c r="B646" s="353"/>
      <c r="C646" s="30"/>
      <c r="D646" s="54"/>
      <c r="E646" s="181">
        <f t="shared" si="16"/>
        <v>0</v>
      </c>
      <c r="F646" s="39"/>
      <c r="G646" s="23"/>
    </row>
    <row r="647" spans="2:7" x14ac:dyDescent="0.2">
      <c r="B647" s="353"/>
      <c r="C647" s="30"/>
      <c r="D647" s="54"/>
      <c r="E647" s="181">
        <f t="shared" si="16"/>
        <v>0</v>
      </c>
      <c r="F647" s="39"/>
      <c r="G647" s="23"/>
    </row>
    <row r="648" spans="2:7" x14ac:dyDescent="0.2">
      <c r="B648" s="353"/>
      <c r="C648" s="30"/>
      <c r="D648" s="54"/>
      <c r="E648" s="181">
        <f t="shared" si="16"/>
        <v>0</v>
      </c>
      <c r="F648" s="39"/>
      <c r="G648" s="23"/>
    </row>
    <row r="649" spans="2:7" x14ac:dyDescent="0.2">
      <c r="B649" s="353"/>
      <c r="C649" s="30"/>
      <c r="D649" s="54"/>
      <c r="E649" s="181">
        <f t="shared" si="16"/>
        <v>0</v>
      </c>
      <c r="F649" s="39"/>
      <c r="G649" s="23"/>
    </row>
    <row r="650" spans="2:7" x14ac:dyDescent="0.2">
      <c r="B650" s="353"/>
      <c r="C650" s="30"/>
      <c r="D650" s="54"/>
      <c r="E650" s="181">
        <f t="shared" si="16"/>
        <v>0</v>
      </c>
      <c r="F650" s="39"/>
      <c r="G650" s="23"/>
    </row>
    <row r="651" spans="2:7" x14ac:dyDescent="0.2">
      <c r="B651" s="353"/>
      <c r="C651" s="30"/>
      <c r="D651" s="54"/>
      <c r="E651" s="181">
        <f t="shared" si="16"/>
        <v>0</v>
      </c>
      <c r="F651" s="39"/>
      <c r="G651" s="23"/>
    </row>
    <row r="652" spans="2:7" x14ac:dyDescent="0.2">
      <c r="B652" s="353"/>
      <c r="C652" s="30"/>
      <c r="D652" s="54"/>
      <c r="E652" s="181">
        <f t="shared" si="16"/>
        <v>0</v>
      </c>
      <c r="F652" s="39"/>
      <c r="G652" s="23"/>
    </row>
    <row r="653" spans="2:7" x14ac:dyDescent="0.2">
      <c r="B653" s="353"/>
      <c r="C653" s="30"/>
      <c r="D653" s="54"/>
      <c r="E653" s="181">
        <f t="shared" si="16"/>
        <v>0</v>
      </c>
      <c r="F653" s="39"/>
      <c r="G653" s="23"/>
    </row>
    <row r="654" spans="2:7" x14ac:dyDescent="0.2">
      <c r="B654" s="353"/>
      <c r="C654" s="30"/>
      <c r="D654" s="54"/>
      <c r="E654" s="181">
        <f t="shared" si="16"/>
        <v>0</v>
      </c>
      <c r="F654" s="39"/>
      <c r="G654" s="23"/>
    </row>
    <row r="655" spans="2:7" x14ac:dyDescent="0.2">
      <c r="B655" s="353"/>
      <c r="C655" s="30"/>
      <c r="D655" s="54"/>
      <c r="E655" s="181">
        <f t="shared" si="16"/>
        <v>0</v>
      </c>
      <c r="F655" s="39"/>
      <c r="G655" s="23"/>
    </row>
    <row r="656" spans="2:7" x14ac:dyDescent="0.2">
      <c r="B656" s="353"/>
      <c r="C656" s="30"/>
      <c r="D656" s="54"/>
      <c r="E656" s="181">
        <f t="shared" si="16"/>
        <v>0</v>
      </c>
      <c r="F656" s="39"/>
      <c r="G656" s="23"/>
    </row>
    <row r="657" spans="2:7" x14ac:dyDescent="0.2">
      <c r="B657" s="353"/>
      <c r="C657" s="30"/>
      <c r="D657" s="54"/>
      <c r="E657" s="181">
        <f t="shared" si="16"/>
        <v>0</v>
      </c>
      <c r="F657" s="39"/>
      <c r="G657" s="23"/>
    </row>
    <row r="658" spans="2:7" x14ac:dyDescent="0.2">
      <c r="B658" s="353"/>
      <c r="C658" s="30"/>
      <c r="D658" s="54"/>
      <c r="E658" s="181">
        <f t="shared" si="16"/>
        <v>0</v>
      </c>
      <c r="F658" s="39"/>
      <c r="G658" s="23"/>
    </row>
    <row r="659" spans="2:7" x14ac:dyDescent="0.2">
      <c r="B659" s="353"/>
      <c r="C659" s="30"/>
      <c r="D659" s="54"/>
      <c r="E659" s="181">
        <f t="shared" si="16"/>
        <v>0</v>
      </c>
      <c r="F659" s="39"/>
      <c r="G659" s="23"/>
    </row>
    <row r="660" spans="2:7" x14ac:dyDescent="0.2">
      <c r="B660" s="353"/>
      <c r="C660" s="30"/>
      <c r="D660" s="54"/>
      <c r="E660" s="181">
        <f t="shared" si="16"/>
        <v>0</v>
      </c>
      <c r="F660" s="39"/>
      <c r="G660" s="23"/>
    </row>
    <row r="661" spans="2:7" x14ac:dyDescent="0.2">
      <c r="B661" s="353"/>
      <c r="C661" s="30"/>
      <c r="D661" s="54"/>
      <c r="E661" s="181">
        <f t="shared" si="16"/>
        <v>0</v>
      </c>
      <c r="F661" s="39"/>
      <c r="G661" s="23"/>
    </row>
    <row r="662" spans="2:7" x14ac:dyDescent="0.2">
      <c r="B662" s="353"/>
      <c r="C662" s="30"/>
      <c r="D662" s="54"/>
      <c r="E662" s="181">
        <f t="shared" si="16"/>
        <v>0</v>
      </c>
      <c r="F662" s="39"/>
      <c r="G662" s="23"/>
    </row>
    <row r="663" spans="2:7" x14ac:dyDescent="0.2">
      <c r="B663" s="353"/>
      <c r="C663" s="30"/>
      <c r="D663" s="54"/>
      <c r="E663" s="181">
        <f t="shared" si="16"/>
        <v>0</v>
      </c>
      <c r="F663" s="39"/>
      <c r="G663" s="23"/>
    </row>
    <row r="664" spans="2:7" x14ac:dyDescent="0.2">
      <c r="B664" s="353"/>
      <c r="C664" s="30"/>
      <c r="D664" s="54"/>
      <c r="E664" s="181">
        <f t="shared" si="16"/>
        <v>0</v>
      </c>
      <c r="F664" s="39"/>
      <c r="G664" s="23"/>
    </row>
    <row r="665" spans="2:7" x14ac:dyDescent="0.2">
      <c r="B665" s="353"/>
      <c r="C665" s="30"/>
      <c r="D665" s="54"/>
      <c r="E665" s="181">
        <f t="shared" si="16"/>
        <v>0</v>
      </c>
      <c r="F665" s="39"/>
      <c r="G665" s="23"/>
    </row>
    <row r="666" spans="2:7" x14ac:dyDescent="0.2">
      <c r="B666" s="353"/>
      <c r="C666" s="30"/>
      <c r="D666" s="54"/>
      <c r="E666" s="181">
        <f t="shared" si="16"/>
        <v>0</v>
      </c>
      <c r="F666" s="39"/>
      <c r="G666" s="23"/>
    </row>
    <row r="667" spans="2:7" x14ac:dyDescent="0.2">
      <c r="B667" s="353"/>
      <c r="C667" s="30"/>
      <c r="D667" s="54"/>
      <c r="E667" s="181">
        <f t="shared" si="16"/>
        <v>0</v>
      </c>
      <c r="F667" s="39"/>
      <c r="G667" s="23"/>
    </row>
    <row r="668" spans="2:7" x14ac:dyDescent="0.2">
      <c r="B668" s="353"/>
      <c r="C668" s="30"/>
      <c r="D668" s="54"/>
      <c r="E668" s="181">
        <f t="shared" si="16"/>
        <v>0</v>
      </c>
      <c r="F668" s="39"/>
      <c r="G668" s="23"/>
    </row>
    <row r="669" spans="2:7" x14ac:dyDescent="0.2">
      <c r="B669" s="353"/>
      <c r="C669" s="30"/>
      <c r="D669" s="54"/>
      <c r="E669" s="181">
        <f t="shared" si="16"/>
        <v>0</v>
      </c>
      <c r="F669" s="39"/>
      <c r="G669" s="23"/>
    </row>
    <row r="670" spans="2:7" x14ac:dyDescent="0.2">
      <c r="B670" s="353"/>
      <c r="C670" s="30"/>
      <c r="D670" s="54"/>
      <c r="E670" s="181">
        <f t="shared" si="16"/>
        <v>0</v>
      </c>
      <c r="F670" s="39"/>
      <c r="G670" s="23"/>
    </row>
    <row r="671" spans="2:7" x14ac:dyDescent="0.2">
      <c r="B671" s="353"/>
      <c r="C671" s="30"/>
      <c r="D671" s="54"/>
      <c r="E671" s="181">
        <f t="shared" si="16"/>
        <v>0</v>
      </c>
      <c r="F671" s="39"/>
      <c r="G671" s="23"/>
    </row>
    <row r="672" spans="2:7" x14ac:dyDescent="0.2">
      <c r="B672" s="353"/>
      <c r="C672" s="30"/>
      <c r="D672" s="54"/>
      <c r="E672" s="181">
        <f t="shared" si="16"/>
        <v>0</v>
      </c>
      <c r="F672" s="39"/>
      <c r="G672" s="23"/>
    </row>
    <row r="673" spans="2:7" x14ac:dyDescent="0.2">
      <c r="B673" s="353"/>
      <c r="C673" s="30"/>
      <c r="D673" s="54"/>
      <c r="E673" s="181">
        <f t="shared" si="16"/>
        <v>0</v>
      </c>
      <c r="F673" s="39"/>
      <c r="G673" s="23"/>
    </row>
    <row r="674" spans="2:7" x14ac:dyDescent="0.2">
      <c r="B674" s="353"/>
      <c r="C674" s="30"/>
      <c r="D674" s="54"/>
      <c r="E674" s="181">
        <f t="shared" si="16"/>
        <v>0</v>
      </c>
      <c r="F674" s="39"/>
      <c r="G674" s="23"/>
    </row>
    <row r="675" spans="2:7" x14ac:dyDescent="0.2">
      <c r="B675" s="353"/>
      <c r="C675" s="30"/>
      <c r="D675" s="54"/>
      <c r="E675" s="181">
        <f t="shared" si="16"/>
        <v>0</v>
      </c>
      <c r="F675" s="39"/>
      <c r="G675" s="23"/>
    </row>
    <row r="676" spans="2:7" x14ac:dyDescent="0.2">
      <c r="B676" s="353"/>
      <c r="C676" s="30"/>
      <c r="D676" s="54"/>
      <c r="E676" s="181">
        <f t="shared" si="16"/>
        <v>0</v>
      </c>
      <c r="F676" s="39"/>
      <c r="G676" s="23"/>
    </row>
    <row r="677" spans="2:7" x14ac:dyDescent="0.2">
      <c r="B677" s="353"/>
      <c r="C677" s="30"/>
      <c r="D677" s="54"/>
      <c r="E677" s="181">
        <f t="shared" si="16"/>
        <v>0</v>
      </c>
      <c r="F677" s="39"/>
      <c r="G677" s="23"/>
    </row>
    <row r="678" spans="2:7" x14ac:dyDescent="0.2">
      <c r="B678" s="353"/>
      <c r="C678" s="30"/>
      <c r="D678" s="54"/>
      <c r="E678" s="181">
        <f t="shared" si="16"/>
        <v>0</v>
      </c>
      <c r="F678" s="39"/>
      <c r="G678" s="23"/>
    </row>
    <row r="679" spans="2:7" x14ac:dyDescent="0.2">
      <c r="B679" s="353"/>
      <c r="C679" s="30"/>
      <c r="D679" s="54"/>
      <c r="E679" s="181">
        <f t="shared" si="16"/>
        <v>0</v>
      </c>
      <c r="F679" s="39"/>
      <c r="G679" s="23"/>
    </row>
    <row r="680" spans="2:7" x14ac:dyDescent="0.2">
      <c r="B680" s="353"/>
      <c r="C680" s="30"/>
      <c r="D680" s="54"/>
      <c r="E680" s="181">
        <f t="shared" si="16"/>
        <v>0</v>
      </c>
      <c r="F680" s="39"/>
      <c r="G680" s="23"/>
    </row>
    <row r="681" spans="2:7" ht="13.5" thickBot="1" x14ac:dyDescent="0.25">
      <c r="B681" s="353"/>
      <c r="C681" s="30"/>
      <c r="D681" s="54"/>
      <c r="E681" s="181">
        <f t="shared" si="16"/>
        <v>0</v>
      </c>
      <c r="F681" s="39"/>
      <c r="G681" s="23"/>
    </row>
    <row r="682" spans="2:7" ht="13.5" thickBot="1" x14ac:dyDescent="0.25">
      <c r="B682" s="357" t="s">
        <v>114</v>
      </c>
      <c r="C682" s="219"/>
      <c r="D682" s="189"/>
      <c r="E682" s="286">
        <f>SUM(E632:E681)</f>
        <v>0</v>
      </c>
      <c r="F682" s="220"/>
      <c r="G682" s="221"/>
    </row>
    <row r="683" spans="2:7" ht="14.45" customHeight="1" thickBot="1" x14ac:dyDescent="0.25">
      <c r="B683" s="441"/>
      <c r="C683" s="442"/>
      <c r="D683" s="442"/>
      <c r="E683" s="442"/>
      <c r="F683" s="442"/>
      <c r="G683" s="443"/>
    </row>
    <row r="684" spans="2:7" x14ac:dyDescent="0.2">
      <c r="B684" s="353"/>
      <c r="C684" s="30"/>
      <c r="D684" s="54"/>
      <c r="E684" s="181">
        <f t="shared" ref="E684:E733" si="17">C684*D684</f>
        <v>0</v>
      </c>
      <c r="F684" s="39"/>
      <c r="G684" s="23"/>
    </row>
    <row r="685" spans="2:7" x14ac:dyDescent="0.2">
      <c r="B685" s="353"/>
      <c r="C685" s="30"/>
      <c r="D685" s="54"/>
      <c r="E685" s="181">
        <f t="shared" si="17"/>
        <v>0</v>
      </c>
      <c r="F685" s="39"/>
      <c r="G685" s="23"/>
    </row>
    <row r="686" spans="2:7" x14ac:dyDescent="0.2">
      <c r="B686" s="353"/>
      <c r="C686" s="30"/>
      <c r="D686" s="54"/>
      <c r="E686" s="181">
        <f t="shared" si="17"/>
        <v>0</v>
      </c>
      <c r="F686" s="39"/>
      <c r="G686" s="23"/>
    </row>
    <row r="687" spans="2:7" x14ac:dyDescent="0.2">
      <c r="B687" s="353"/>
      <c r="C687" s="30"/>
      <c r="D687" s="54"/>
      <c r="E687" s="181">
        <f t="shared" si="17"/>
        <v>0</v>
      </c>
      <c r="F687" s="39"/>
      <c r="G687" s="23"/>
    </row>
    <row r="688" spans="2:7" x14ac:dyDescent="0.2">
      <c r="B688" s="353"/>
      <c r="C688" s="30"/>
      <c r="D688" s="54"/>
      <c r="E688" s="181">
        <f t="shared" si="17"/>
        <v>0</v>
      </c>
      <c r="F688" s="39"/>
      <c r="G688" s="23"/>
    </row>
    <row r="689" spans="2:7" x14ac:dyDescent="0.2">
      <c r="B689" s="353"/>
      <c r="C689" s="30"/>
      <c r="D689" s="54"/>
      <c r="E689" s="181">
        <f t="shared" si="17"/>
        <v>0</v>
      </c>
      <c r="F689" s="39"/>
      <c r="G689" s="23"/>
    </row>
    <row r="690" spans="2:7" x14ac:dyDescent="0.2">
      <c r="B690" s="353"/>
      <c r="C690" s="30"/>
      <c r="D690" s="54"/>
      <c r="E690" s="181">
        <f t="shared" si="17"/>
        <v>0</v>
      </c>
      <c r="F690" s="39"/>
      <c r="G690" s="23"/>
    </row>
    <row r="691" spans="2:7" x14ac:dyDescent="0.2">
      <c r="B691" s="353"/>
      <c r="C691" s="30"/>
      <c r="D691" s="54"/>
      <c r="E691" s="181">
        <f t="shared" si="17"/>
        <v>0</v>
      </c>
      <c r="F691" s="39"/>
      <c r="G691" s="23"/>
    </row>
    <row r="692" spans="2:7" x14ac:dyDescent="0.2">
      <c r="B692" s="353"/>
      <c r="C692" s="30"/>
      <c r="D692" s="54"/>
      <c r="E692" s="181">
        <f t="shared" si="17"/>
        <v>0</v>
      </c>
      <c r="F692" s="39"/>
      <c r="G692" s="23"/>
    </row>
    <row r="693" spans="2:7" x14ac:dyDescent="0.2">
      <c r="B693" s="353"/>
      <c r="C693" s="30"/>
      <c r="D693" s="54"/>
      <c r="E693" s="181">
        <f t="shared" si="17"/>
        <v>0</v>
      </c>
      <c r="F693" s="39"/>
      <c r="G693" s="23"/>
    </row>
    <row r="694" spans="2:7" x14ac:dyDescent="0.2">
      <c r="B694" s="353"/>
      <c r="C694" s="30"/>
      <c r="D694" s="54"/>
      <c r="E694" s="181">
        <f t="shared" si="17"/>
        <v>0</v>
      </c>
      <c r="F694" s="39"/>
      <c r="G694" s="23"/>
    </row>
    <row r="695" spans="2:7" x14ac:dyDescent="0.2">
      <c r="B695" s="353"/>
      <c r="C695" s="30"/>
      <c r="D695" s="54"/>
      <c r="E695" s="181">
        <f t="shared" si="17"/>
        <v>0</v>
      </c>
      <c r="F695" s="39"/>
      <c r="G695" s="23"/>
    </row>
    <row r="696" spans="2:7" x14ac:dyDescent="0.2">
      <c r="B696" s="353"/>
      <c r="C696" s="30"/>
      <c r="D696" s="54"/>
      <c r="E696" s="181">
        <f t="shared" si="17"/>
        <v>0</v>
      </c>
      <c r="F696" s="39"/>
      <c r="G696" s="23"/>
    </row>
    <row r="697" spans="2:7" x14ac:dyDescent="0.2">
      <c r="B697" s="353"/>
      <c r="C697" s="30"/>
      <c r="D697" s="54"/>
      <c r="E697" s="181">
        <f t="shared" si="17"/>
        <v>0</v>
      </c>
      <c r="F697" s="39"/>
      <c r="G697" s="23"/>
    </row>
    <row r="698" spans="2:7" x14ac:dyDescent="0.2">
      <c r="B698" s="353"/>
      <c r="C698" s="30"/>
      <c r="D698" s="54"/>
      <c r="E698" s="181">
        <f t="shared" si="17"/>
        <v>0</v>
      </c>
      <c r="F698" s="39"/>
      <c r="G698" s="23"/>
    </row>
    <row r="699" spans="2:7" x14ac:dyDescent="0.2">
      <c r="B699" s="353"/>
      <c r="C699" s="30"/>
      <c r="D699" s="54"/>
      <c r="E699" s="181">
        <f t="shared" si="17"/>
        <v>0</v>
      </c>
      <c r="F699" s="39"/>
      <c r="G699" s="23"/>
    </row>
    <row r="700" spans="2:7" x14ac:dyDescent="0.2">
      <c r="B700" s="353"/>
      <c r="C700" s="30"/>
      <c r="D700" s="54"/>
      <c r="E700" s="181">
        <f t="shared" si="17"/>
        <v>0</v>
      </c>
      <c r="F700" s="39"/>
      <c r="G700" s="23"/>
    </row>
    <row r="701" spans="2:7" x14ac:dyDescent="0.2">
      <c r="B701" s="353"/>
      <c r="C701" s="30"/>
      <c r="D701" s="54"/>
      <c r="E701" s="181">
        <f t="shared" si="17"/>
        <v>0</v>
      </c>
      <c r="F701" s="39"/>
      <c r="G701" s="23"/>
    </row>
    <row r="702" spans="2:7" x14ac:dyDescent="0.2">
      <c r="B702" s="353"/>
      <c r="C702" s="30"/>
      <c r="D702" s="54"/>
      <c r="E702" s="181">
        <f t="shared" si="17"/>
        <v>0</v>
      </c>
      <c r="F702" s="39"/>
      <c r="G702" s="23"/>
    </row>
    <row r="703" spans="2:7" x14ac:dyDescent="0.2">
      <c r="B703" s="353"/>
      <c r="C703" s="30"/>
      <c r="D703" s="54"/>
      <c r="E703" s="181">
        <f t="shared" si="17"/>
        <v>0</v>
      </c>
      <c r="F703" s="39"/>
      <c r="G703" s="23"/>
    </row>
    <row r="704" spans="2:7" x14ac:dyDescent="0.2">
      <c r="B704" s="353"/>
      <c r="C704" s="30"/>
      <c r="D704" s="54"/>
      <c r="E704" s="181">
        <f t="shared" si="17"/>
        <v>0</v>
      </c>
      <c r="F704" s="39"/>
      <c r="G704" s="23"/>
    </row>
    <row r="705" spans="2:7" x14ac:dyDescent="0.2">
      <c r="B705" s="353"/>
      <c r="C705" s="30"/>
      <c r="D705" s="54"/>
      <c r="E705" s="181">
        <f t="shared" si="17"/>
        <v>0</v>
      </c>
      <c r="F705" s="39"/>
      <c r="G705" s="23"/>
    </row>
    <row r="706" spans="2:7" x14ac:dyDescent="0.2">
      <c r="B706" s="353"/>
      <c r="C706" s="30"/>
      <c r="D706" s="54"/>
      <c r="E706" s="181">
        <f t="shared" si="17"/>
        <v>0</v>
      </c>
      <c r="F706" s="39"/>
      <c r="G706" s="23"/>
    </row>
    <row r="707" spans="2:7" ht="14.45" customHeight="1" x14ac:dyDescent="0.2">
      <c r="B707" s="353"/>
      <c r="C707" s="30"/>
      <c r="D707" s="54"/>
      <c r="E707" s="181">
        <f t="shared" si="17"/>
        <v>0</v>
      </c>
      <c r="F707" s="39"/>
      <c r="G707" s="23"/>
    </row>
    <row r="708" spans="2:7" x14ac:dyDescent="0.2">
      <c r="B708" s="353"/>
      <c r="C708" s="30"/>
      <c r="D708" s="54"/>
      <c r="E708" s="181">
        <f t="shared" si="17"/>
        <v>0</v>
      </c>
      <c r="F708" s="39"/>
      <c r="G708" s="23"/>
    </row>
    <row r="709" spans="2:7" x14ac:dyDescent="0.2">
      <c r="B709" s="353"/>
      <c r="C709" s="30"/>
      <c r="D709" s="54"/>
      <c r="E709" s="181">
        <f t="shared" si="17"/>
        <v>0</v>
      </c>
      <c r="F709" s="39"/>
      <c r="G709" s="23"/>
    </row>
    <row r="710" spans="2:7" x14ac:dyDescent="0.2">
      <c r="B710" s="353"/>
      <c r="C710" s="30"/>
      <c r="D710" s="54"/>
      <c r="E710" s="181">
        <f t="shared" si="17"/>
        <v>0</v>
      </c>
      <c r="F710" s="39"/>
      <c r="G710" s="23"/>
    </row>
    <row r="711" spans="2:7" x14ac:dyDescent="0.2">
      <c r="B711" s="353"/>
      <c r="C711" s="30"/>
      <c r="D711" s="54"/>
      <c r="E711" s="181">
        <f t="shared" si="17"/>
        <v>0</v>
      </c>
      <c r="F711" s="39"/>
      <c r="G711" s="23"/>
    </row>
    <row r="712" spans="2:7" x14ac:dyDescent="0.2">
      <c r="B712" s="353"/>
      <c r="C712" s="30"/>
      <c r="D712" s="54"/>
      <c r="E712" s="181">
        <f t="shared" si="17"/>
        <v>0</v>
      </c>
      <c r="F712" s="39"/>
      <c r="G712" s="23"/>
    </row>
    <row r="713" spans="2:7" x14ac:dyDescent="0.2">
      <c r="B713" s="353"/>
      <c r="C713" s="30"/>
      <c r="D713" s="54"/>
      <c r="E713" s="181">
        <f t="shared" si="17"/>
        <v>0</v>
      </c>
      <c r="F713" s="39"/>
      <c r="G713" s="23"/>
    </row>
    <row r="714" spans="2:7" x14ac:dyDescent="0.2">
      <c r="B714" s="353"/>
      <c r="C714" s="30"/>
      <c r="D714" s="54"/>
      <c r="E714" s="181">
        <f t="shared" si="17"/>
        <v>0</v>
      </c>
      <c r="F714" s="39"/>
      <c r="G714" s="23"/>
    </row>
    <row r="715" spans="2:7" x14ac:dyDescent="0.2">
      <c r="B715" s="353"/>
      <c r="C715" s="30"/>
      <c r="D715" s="54"/>
      <c r="E715" s="181">
        <f t="shared" si="17"/>
        <v>0</v>
      </c>
      <c r="F715" s="39"/>
      <c r="G715" s="23"/>
    </row>
    <row r="716" spans="2:7" x14ac:dyDescent="0.2">
      <c r="B716" s="353"/>
      <c r="C716" s="30"/>
      <c r="D716" s="54"/>
      <c r="E716" s="181">
        <f t="shared" si="17"/>
        <v>0</v>
      </c>
      <c r="F716" s="39"/>
      <c r="G716" s="23"/>
    </row>
    <row r="717" spans="2:7" x14ac:dyDescent="0.2">
      <c r="B717" s="353"/>
      <c r="C717" s="30"/>
      <c r="D717" s="54"/>
      <c r="E717" s="181">
        <f t="shared" si="17"/>
        <v>0</v>
      </c>
      <c r="F717" s="39"/>
      <c r="G717" s="23"/>
    </row>
    <row r="718" spans="2:7" x14ac:dyDescent="0.2">
      <c r="B718" s="353"/>
      <c r="C718" s="30"/>
      <c r="D718" s="54"/>
      <c r="E718" s="181">
        <f t="shared" si="17"/>
        <v>0</v>
      </c>
      <c r="F718" s="39"/>
      <c r="G718" s="23"/>
    </row>
    <row r="719" spans="2:7" x14ac:dyDescent="0.2">
      <c r="B719" s="353"/>
      <c r="C719" s="30"/>
      <c r="D719" s="54"/>
      <c r="E719" s="181">
        <f t="shared" si="17"/>
        <v>0</v>
      </c>
      <c r="F719" s="39"/>
      <c r="G719" s="23"/>
    </row>
    <row r="720" spans="2:7" x14ac:dyDescent="0.2">
      <c r="B720" s="353"/>
      <c r="C720" s="30"/>
      <c r="D720" s="54"/>
      <c r="E720" s="181">
        <f t="shared" si="17"/>
        <v>0</v>
      </c>
      <c r="F720" s="39"/>
      <c r="G720" s="23"/>
    </row>
    <row r="721" spans="2:7" x14ac:dyDescent="0.2">
      <c r="B721" s="353"/>
      <c r="C721" s="30"/>
      <c r="D721" s="54"/>
      <c r="E721" s="181">
        <f t="shared" si="17"/>
        <v>0</v>
      </c>
      <c r="F721" s="39"/>
      <c r="G721" s="23"/>
    </row>
    <row r="722" spans="2:7" x14ac:dyDescent="0.2">
      <c r="B722" s="353"/>
      <c r="C722" s="30"/>
      <c r="D722" s="54"/>
      <c r="E722" s="181">
        <f t="shared" si="17"/>
        <v>0</v>
      </c>
      <c r="F722" s="39"/>
      <c r="G722" s="23"/>
    </row>
    <row r="723" spans="2:7" x14ac:dyDescent="0.2">
      <c r="B723" s="353"/>
      <c r="C723" s="30"/>
      <c r="D723" s="54"/>
      <c r="E723" s="181">
        <f t="shared" si="17"/>
        <v>0</v>
      </c>
      <c r="F723" s="39"/>
      <c r="G723" s="23"/>
    </row>
    <row r="724" spans="2:7" x14ac:dyDescent="0.2">
      <c r="B724" s="353"/>
      <c r="C724" s="30"/>
      <c r="D724" s="54"/>
      <c r="E724" s="181">
        <f t="shared" si="17"/>
        <v>0</v>
      </c>
      <c r="F724" s="39"/>
      <c r="G724" s="23"/>
    </row>
    <row r="725" spans="2:7" x14ac:dyDescent="0.2">
      <c r="B725" s="353"/>
      <c r="C725" s="30"/>
      <c r="D725" s="54"/>
      <c r="E725" s="181">
        <f t="shared" si="17"/>
        <v>0</v>
      </c>
      <c r="F725" s="39"/>
      <c r="G725" s="23"/>
    </row>
    <row r="726" spans="2:7" x14ac:dyDescent="0.2">
      <c r="B726" s="353"/>
      <c r="C726" s="30"/>
      <c r="D726" s="54"/>
      <c r="E726" s="181">
        <f t="shared" si="17"/>
        <v>0</v>
      </c>
      <c r="F726" s="39"/>
      <c r="G726" s="23"/>
    </row>
    <row r="727" spans="2:7" x14ac:dyDescent="0.2">
      <c r="B727" s="353"/>
      <c r="C727" s="30"/>
      <c r="D727" s="54"/>
      <c r="E727" s="181">
        <f t="shared" si="17"/>
        <v>0</v>
      </c>
      <c r="F727" s="39"/>
      <c r="G727" s="23"/>
    </row>
    <row r="728" spans="2:7" x14ac:dyDescent="0.2">
      <c r="B728" s="353"/>
      <c r="C728" s="30"/>
      <c r="D728" s="54"/>
      <c r="E728" s="181">
        <f t="shared" si="17"/>
        <v>0</v>
      </c>
      <c r="F728" s="39"/>
      <c r="G728" s="23"/>
    </row>
    <row r="729" spans="2:7" x14ac:dyDescent="0.2">
      <c r="B729" s="353"/>
      <c r="C729" s="30"/>
      <c r="D729" s="54"/>
      <c r="E729" s="181">
        <f t="shared" si="17"/>
        <v>0</v>
      </c>
      <c r="F729" s="39"/>
      <c r="G729" s="23"/>
    </row>
    <row r="730" spans="2:7" x14ac:dyDescent="0.2">
      <c r="B730" s="353"/>
      <c r="C730" s="30"/>
      <c r="D730" s="54"/>
      <c r="E730" s="181">
        <f t="shared" si="17"/>
        <v>0</v>
      </c>
      <c r="F730" s="39"/>
      <c r="G730" s="23"/>
    </row>
    <row r="731" spans="2:7" x14ac:dyDescent="0.2">
      <c r="B731" s="353"/>
      <c r="C731" s="30"/>
      <c r="D731" s="54"/>
      <c r="E731" s="181">
        <f t="shared" si="17"/>
        <v>0</v>
      </c>
      <c r="F731" s="39"/>
      <c r="G731" s="23"/>
    </row>
    <row r="732" spans="2:7" x14ac:dyDescent="0.2">
      <c r="B732" s="353"/>
      <c r="C732" s="30"/>
      <c r="D732" s="54"/>
      <c r="E732" s="181">
        <f t="shared" si="17"/>
        <v>0</v>
      </c>
      <c r="F732" s="39"/>
      <c r="G732" s="23"/>
    </row>
    <row r="733" spans="2:7" ht="13.5" thickBot="1" x14ac:dyDescent="0.25">
      <c r="B733" s="353"/>
      <c r="C733" s="30"/>
      <c r="D733" s="54"/>
      <c r="E733" s="181">
        <f t="shared" si="17"/>
        <v>0</v>
      </c>
      <c r="F733" s="39"/>
      <c r="G733" s="23"/>
    </row>
    <row r="734" spans="2:7" ht="13.5" thickBot="1" x14ac:dyDescent="0.25">
      <c r="B734" s="357" t="s">
        <v>115</v>
      </c>
      <c r="C734" s="219"/>
      <c r="D734" s="189"/>
      <c r="E734" s="286">
        <f>SUM(E684:E733)</f>
        <v>0</v>
      </c>
      <c r="F734" s="220"/>
      <c r="G734" s="221"/>
    </row>
    <row r="735" spans="2:7" ht="13.5" thickBot="1" x14ac:dyDescent="0.25">
      <c r="B735" s="357" t="s">
        <v>116</v>
      </c>
      <c r="C735" s="219"/>
      <c r="D735" s="189"/>
      <c r="E735" s="190">
        <f>E58+E110+E162+E214+E266+E318+E370+E422+E474+E526+E578+E630+E682+E734</f>
        <v>0</v>
      </c>
      <c r="F735" s="220"/>
      <c r="G735" s="221"/>
    </row>
    <row r="736" spans="2:7" ht="13.5" thickBot="1" x14ac:dyDescent="0.25">
      <c r="B736" s="164"/>
      <c r="C736" s="211"/>
      <c r="D736" s="169"/>
      <c r="E736" s="169"/>
      <c r="F736" s="168"/>
      <c r="G736" s="211"/>
    </row>
    <row r="737" spans="2:7" ht="11.25" customHeight="1" x14ac:dyDescent="0.2">
      <c r="B737" s="434" t="s">
        <v>53</v>
      </c>
      <c r="C737" s="435"/>
      <c r="D737" s="435"/>
      <c r="E737" s="435"/>
      <c r="F737" s="435"/>
      <c r="G737" s="436"/>
    </row>
    <row r="738" spans="2:7" ht="11.25" customHeight="1" thickBot="1" x14ac:dyDescent="0.25">
      <c r="B738" s="437"/>
      <c r="C738" s="438"/>
      <c r="D738" s="438"/>
      <c r="E738" s="438"/>
      <c r="F738" s="438"/>
      <c r="G738" s="439"/>
    </row>
  </sheetData>
  <sheetProtection sheet="1" objects="1" scenarios="1"/>
  <mergeCells count="17">
    <mergeCell ref="B3:G3"/>
    <mergeCell ref="B2:G2"/>
    <mergeCell ref="B111:G111"/>
    <mergeCell ref="B59:G59"/>
    <mergeCell ref="B6:G6"/>
    <mergeCell ref="B163:G163"/>
    <mergeCell ref="B215:G215"/>
    <mergeCell ref="B267:G267"/>
    <mergeCell ref="B319:G319"/>
    <mergeCell ref="B371:G371"/>
    <mergeCell ref="B683:G683"/>
    <mergeCell ref="B737:G738"/>
    <mergeCell ref="B423:G423"/>
    <mergeCell ref="B475:G475"/>
    <mergeCell ref="B527:G527"/>
    <mergeCell ref="B579:G579"/>
    <mergeCell ref="B631:G631"/>
  </mergeCells>
  <phoneticPr fontId="3" type="noConversion"/>
  <printOptions horizontalCentered="1"/>
  <pageMargins left="0.5" right="0.5" top="0.25" bottom="0.25" header="0.5" footer="0.5"/>
  <pageSetup scale="75"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B0F0"/>
    <pageSetUpPr fitToPage="1"/>
  </sheetPr>
  <dimension ref="B1:M729"/>
  <sheetViews>
    <sheetView showGridLines="0" zoomScale="85" zoomScaleNormal="85" workbookViewId="0"/>
  </sheetViews>
  <sheetFormatPr defaultColWidth="9.140625" defaultRowHeight="12.75" x14ac:dyDescent="0.2"/>
  <cols>
    <col min="1" max="1" width="3.5703125" style="165" customWidth="1"/>
    <col min="2" max="2" width="42.42578125" style="165" customWidth="1"/>
    <col min="3" max="3" width="6.5703125" style="222" customWidth="1"/>
    <col min="4" max="4" width="14.140625" style="229" customWidth="1"/>
    <col min="5" max="5" width="24.42578125" style="203" customWidth="1"/>
    <col min="6" max="6" width="19.85546875" style="201" customWidth="1"/>
    <col min="7" max="7" width="55.5703125" style="222" customWidth="1"/>
    <col min="8" max="16384" width="9.140625" style="165"/>
  </cols>
  <sheetData>
    <row r="1" spans="2:13" s="208" customFormat="1" ht="12.75" customHeight="1" x14ac:dyDescent="0.2">
      <c r="B1" s="84" t="s">
        <v>61</v>
      </c>
      <c r="C1" s="158"/>
      <c r="D1" s="158"/>
      <c r="E1" s="158"/>
      <c r="F1" s="157"/>
      <c r="G1" s="161"/>
      <c r="H1" s="157"/>
      <c r="I1" s="157"/>
      <c r="J1" s="157"/>
    </row>
    <row r="2" spans="2:13" s="209" customFormat="1" ht="18.600000000000001" customHeight="1" thickBot="1" x14ac:dyDescent="0.25">
      <c r="B2" s="440" t="s">
        <v>46</v>
      </c>
      <c r="C2" s="440"/>
      <c r="D2" s="440"/>
      <c r="E2" s="440"/>
      <c r="F2" s="440"/>
      <c r="G2" s="440"/>
      <c r="H2" s="135"/>
      <c r="I2" s="135"/>
      <c r="J2" s="135"/>
      <c r="K2" s="135"/>
      <c r="L2" s="135"/>
      <c r="M2" s="135"/>
    </row>
    <row r="3" spans="2:13" ht="135.6" customHeight="1" thickBot="1" x14ac:dyDescent="0.25">
      <c r="B3" s="444" t="s">
        <v>127</v>
      </c>
      <c r="C3" s="445"/>
      <c r="D3" s="445"/>
      <c r="E3" s="445"/>
      <c r="F3" s="445"/>
      <c r="G3" s="446"/>
      <c r="H3" s="164"/>
      <c r="I3" s="164"/>
      <c r="J3" s="164"/>
      <c r="K3" s="164"/>
      <c r="L3" s="164"/>
      <c r="M3" s="164"/>
    </row>
    <row r="4" spans="2:13" ht="13.5" thickBot="1" x14ac:dyDescent="0.25">
      <c r="B4" s="166"/>
      <c r="C4" s="210"/>
      <c r="D4" s="223"/>
      <c r="E4" s="169"/>
      <c r="F4" s="168"/>
      <c r="G4" s="211"/>
      <c r="H4" s="164"/>
      <c r="I4" s="164"/>
      <c r="J4" s="164"/>
      <c r="K4" s="164"/>
      <c r="L4" s="164"/>
      <c r="M4" s="164"/>
    </row>
    <row r="5" spans="2:13" s="163" customFormat="1" ht="15.75" thickBot="1" x14ac:dyDescent="0.25">
      <c r="B5" s="336" t="s">
        <v>128</v>
      </c>
      <c r="C5" s="76" t="s">
        <v>119</v>
      </c>
      <c r="D5" s="225" t="s">
        <v>120</v>
      </c>
      <c r="E5" s="226" t="s">
        <v>121</v>
      </c>
      <c r="F5" s="227" t="s">
        <v>122</v>
      </c>
      <c r="G5" s="77" t="s">
        <v>123</v>
      </c>
    </row>
    <row r="6" spans="2:13" s="163" customFormat="1" ht="15.75" thickBot="1" x14ac:dyDescent="0.25">
      <c r="B6" s="441"/>
      <c r="C6" s="442"/>
      <c r="D6" s="442"/>
      <c r="E6" s="442"/>
      <c r="F6" s="442"/>
      <c r="G6" s="443"/>
    </row>
    <row r="7" spans="2:13" s="228" customFormat="1" ht="14.25" customHeight="1" x14ac:dyDescent="0.2">
      <c r="B7" s="362" t="s">
        <v>129</v>
      </c>
      <c r="C7" s="212">
        <v>10</v>
      </c>
      <c r="D7" s="213">
        <v>360</v>
      </c>
      <c r="E7" s="213">
        <f>C7*D7</f>
        <v>3600</v>
      </c>
      <c r="F7" s="214" t="s">
        <v>130</v>
      </c>
      <c r="G7" s="215" t="s">
        <v>131</v>
      </c>
    </row>
    <row r="8" spans="2:13" x14ac:dyDescent="0.2">
      <c r="B8" s="353"/>
      <c r="C8" s="30"/>
      <c r="D8" s="54"/>
      <c r="E8" s="181">
        <f>C8*D8</f>
        <v>0</v>
      </c>
      <c r="F8" s="39"/>
      <c r="G8" s="23"/>
      <c r="H8" s="164"/>
      <c r="I8" s="164"/>
      <c r="J8" s="164"/>
      <c r="K8" s="164"/>
      <c r="L8" s="164"/>
      <c r="M8" s="164"/>
    </row>
    <row r="9" spans="2:13" x14ac:dyDescent="0.2">
      <c r="B9" s="353"/>
      <c r="C9" s="30"/>
      <c r="D9" s="54"/>
      <c r="E9" s="181">
        <f t="shared" ref="E9:E54" si="0">C9*D9</f>
        <v>0</v>
      </c>
      <c r="F9" s="39"/>
      <c r="G9" s="23"/>
      <c r="H9" s="164"/>
      <c r="I9" s="164"/>
      <c r="J9" s="164"/>
      <c r="K9" s="164"/>
      <c r="L9" s="164"/>
      <c r="M9" s="164"/>
    </row>
    <row r="10" spans="2:13" x14ac:dyDescent="0.2">
      <c r="B10" s="353"/>
      <c r="C10" s="30"/>
      <c r="D10" s="54"/>
      <c r="E10" s="181">
        <f t="shared" si="0"/>
        <v>0</v>
      </c>
      <c r="F10" s="39"/>
      <c r="G10" s="23"/>
      <c r="H10" s="164"/>
      <c r="I10" s="164"/>
      <c r="J10" s="164"/>
      <c r="K10" s="164"/>
      <c r="L10" s="164"/>
      <c r="M10" s="164"/>
    </row>
    <row r="11" spans="2:13" x14ac:dyDescent="0.2">
      <c r="B11" s="353"/>
      <c r="C11" s="30"/>
      <c r="D11" s="54"/>
      <c r="E11" s="181">
        <f t="shared" si="0"/>
        <v>0</v>
      </c>
      <c r="F11" s="39"/>
      <c r="G11" s="23"/>
      <c r="H11" s="164"/>
      <c r="I11" s="164"/>
      <c r="J11" s="164"/>
      <c r="K11" s="164"/>
      <c r="L11" s="164"/>
      <c r="M11" s="164"/>
    </row>
    <row r="12" spans="2:13" x14ac:dyDescent="0.2">
      <c r="B12" s="353"/>
      <c r="C12" s="30"/>
      <c r="D12" s="54"/>
      <c r="E12" s="181">
        <f t="shared" si="0"/>
        <v>0</v>
      </c>
      <c r="F12" s="39"/>
      <c r="G12" s="23"/>
      <c r="H12" s="164"/>
      <c r="I12" s="164"/>
      <c r="J12" s="164"/>
      <c r="K12" s="164"/>
      <c r="L12" s="164"/>
      <c r="M12" s="164"/>
    </row>
    <row r="13" spans="2:13" x14ac:dyDescent="0.2">
      <c r="B13" s="353"/>
      <c r="C13" s="30"/>
      <c r="D13" s="54"/>
      <c r="E13" s="181">
        <f t="shared" si="0"/>
        <v>0</v>
      </c>
      <c r="F13" s="39"/>
      <c r="G13" s="23"/>
      <c r="H13" s="164"/>
      <c r="I13" s="164"/>
      <c r="J13" s="164"/>
      <c r="K13" s="164"/>
      <c r="L13" s="164"/>
      <c r="M13" s="164"/>
    </row>
    <row r="14" spans="2:13" x14ac:dyDescent="0.2">
      <c r="B14" s="353"/>
      <c r="C14" s="30"/>
      <c r="D14" s="54"/>
      <c r="E14" s="181">
        <f t="shared" si="0"/>
        <v>0</v>
      </c>
      <c r="F14" s="39"/>
      <c r="G14" s="23"/>
      <c r="H14" s="164"/>
      <c r="I14" s="164"/>
      <c r="J14" s="164"/>
      <c r="K14" s="164"/>
      <c r="L14" s="164"/>
      <c r="M14" s="164"/>
    </row>
    <row r="15" spans="2:13" x14ac:dyDescent="0.2">
      <c r="B15" s="353"/>
      <c r="C15" s="30"/>
      <c r="D15" s="54"/>
      <c r="E15" s="181">
        <f t="shared" si="0"/>
        <v>0</v>
      </c>
      <c r="F15" s="39"/>
      <c r="G15" s="23"/>
      <c r="H15" s="164"/>
      <c r="I15" s="164"/>
      <c r="J15" s="164"/>
      <c r="K15" s="164"/>
      <c r="L15" s="164"/>
      <c r="M15" s="164"/>
    </row>
    <row r="16" spans="2:13" x14ac:dyDescent="0.2">
      <c r="B16" s="353"/>
      <c r="C16" s="30"/>
      <c r="D16" s="54"/>
      <c r="E16" s="181">
        <f t="shared" si="0"/>
        <v>0</v>
      </c>
      <c r="F16" s="39"/>
      <c r="G16" s="23"/>
      <c r="H16" s="164"/>
      <c r="I16" s="164"/>
      <c r="J16" s="164"/>
      <c r="K16" s="164"/>
      <c r="L16" s="164"/>
      <c r="M16" s="164"/>
    </row>
    <row r="17" spans="2:13" x14ac:dyDescent="0.2">
      <c r="B17" s="353"/>
      <c r="C17" s="30"/>
      <c r="D17" s="54"/>
      <c r="E17" s="181">
        <f t="shared" si="0"/>
        <v>0</v>
      </c>
      <c r="F17" s="39"/>
      <c r="G17" s="23"/>
      <c r="H17" s="164"/>
      <c r="I17" s="164"/>
      <c r="J17" s="164"/>
      <c r="K17" s="164"/>
      <c r="L17" s="164"/>
      <c r="M17" s="164"/>
    </row>
    <row r="18" spans="2:13" x14ac:dyDescent="0.2">
      <c r="B18" s="353"/>
      <c r="C18" s="30"/>
      <c r="D18" s="54"/>
      <c r="E18" s="181">
        <f t="shared" si="0"/>
        <v>0</v>
      </c>
      <c r="F18" s="39"/>
      <c r="G18" s="23"/>
      <c r="H18" s="164"/>
      <c r="I18" s="164"/>
      <c r="J18" s="164"/>
      <c r="K18" s="164"/>
      <c r="L18" s="164"/>
      <c r="M18" s="164"/>
    </row>
    <row r="19" spans="2:13" x14ac:dyDescent="0.2">
      <c r="B19" s="353"/>
      <c r="C19" s="30"/>
      <c r="D19" s="54"/>
      <c r="E19" s="181">
        <f t="shared" si="0"/>
        <v>0</v>
      </c>
      <c r="F19" s="39"/>
      <c r="G19" s="23"/>
      <c r="H19" s="164"/>
      <c r="I19" s="164"/>
      <c r="J19" s="164"/>
      <c r="K19" s="164"/>
      <c r="L19" s="164"/>
      <c r="M19" s="164"/>
    </row>
    <row r="20" spans="2:13" x14ac:dyDescent="0.2">
      <c r="B20" s="353"/>
      <c r="C20" s="30"/>
      <c r="D20" s="54"/>
      <c r="E20" s="181">
        <f t="shared" si="0"/>
        <v>0</v>
      </c>
      <c r="F20" s="39"/>
      <c r="G20" s="23"/>
      <c r="H20" s="164"/>
      <c r="I20" s="164"/>
      <c r="J20" s="164"/>
      <c r="K20" s="164"/>
      <c r="L20" s="164"/>
      <c r="M20" s="164"/>
    </row>
    <row r="21" spans="2:13" x14ac:dyDescent="0.2">
      <c r="B21" s="353"/>
      <c r="C21" s="30"/>
      <c r="D21" s="54"/>
      <c r="E21" s="181">
        <f t="shared" si="0"/>
        <v>0</v>
      </c>
      <c r="F21" s="39"/>
      <c r="G21" s="23"/>
      <c r="H21" s="164"/>
      <c r="I21" s="164"/>
      <c r="J21" s="164"/>
      <c r="K21" s="164"/>
      <c r="L21" s="164"/>
      <c r="M21" s="164"/>
    </row>
    <row r="22" spans="2:13" x14ac:dyDescent="0.2">
      <c r="B22" s="353"/>
      <c r="C22" s="30"/>
      <c r="D22" s="54"/>
      <c r="E22" s="181">
        <f t="shared" si="0"/>
        <v>0</v>
      </c>
      <c r="F22" s="39"/>
      <c r="G22" s="23"/>
      <c r="H22" s="164"/>
      <c r="I22" s="164"/>
      <c r="J22" s="164"/>
      <c r="K22" s="164"/>
      <c r="L22" s="164"/>
      <c r="M22" s="164"/>
    </row>
    <row r="23" spans="2:13" x14ac:dyDescent="0.2">
      <c r="B23" s="353"/>
      <c r="C23" s="30"/>
      <c r="D23" s="54"/>
      <c r="E23" s="181">
        <f t="shared" si="0"/>
        <v>0</v>
      </c>
      <c r="F23" s="39"/>
      <c r="G23" s="23"/>
      <c r="H23" s="164"/>
      <c r="I23" s="164"/>
      <c r="J23" s="164"/>
      <c r="K23" s="164"/>
      <c r="L23" s="164"/>
      <c r="M23" s="164"/>
    </row>
    <row r="24" spans="2:13" x14ac:dyDescent="0.2">
      <c r="B24" s="353"/>
      <c r="C24" s="30"/>
      <c r="D24" s="54"/>
      <c r="E24" s="181">
        <f t="shared" si="0"/>
        <v>0</v>
      </c>
      <c r="F24" s="39"/>
      <c r="G24" s="23"/>
      <c r="H24" s="164"/>
      <c r="I24" s="164"/>
      <c r="J24" s="164"/>
      <c r="K24" s="164"/>
      <c r="L24" s="164"/>
      <c r="M24" s="164"/>
    </row>
    <row r="25" spans="2:13" x14ac:dyDescent="0.2">
      <c r="B25" s="353"/>
      <c r="C25" s="30"/>
      <c r="D25" s="54"/>
      <c r="E25" s="181">
        <f t="shared" si="0"/>
        <v>0</v>
      </c>
      <c r="F25" s="39"/>
      <c r="G25" s="23"/>
      <c r="H25" s="164"/>
      <c r="I25" s="164"/>
      <c r="J25" s="164"/>
      <c r="K25" s="164"/>
      <c r="L25" s="164"/>
      <c r="M25" s="164"/>
    </row>
    <row r="26" spans="2:13" x14ac:dyDescent="0.2">
      <c r="B26" s="353"/>
      <c r="C26" s="30"/>
      <c r="D26" s="54"/>
      <c r="E26" s="181">
        <f t="shared" si="0"/>
        <v>0</v>
      </c>
      <c r="F26" s="39"/>
      <c r="G26" s="23"/>
      <c r="H26" s="164"/>
      <c r="I26" s="164"/>
      <c r="J26" s="164"/>
      <c r="K26" s="164"/>
      <c r="L26" s="164"/>
      <c r="M26" s="164"/>
    </row>
    <row r="27" spans="2:13" x14ac:dyDescent="0.2">
      <c r="B27" s="353"/>
      <c r="C27" s="30"/>
      <c r="D27" s="54"/>
      <c r="E27" s="181">
        <f t="shared" si="0"/>
        <v>0</v>
      </c>
      <c r="F27" s="39"/>
      <c r="G27" s="23"/>
      <c r="H27" s="164"/>
      <c r="I27" s="164"/>
      <c r="J27" s="164"/>
      <c r="K27" s="164"/>
      <c r="L27" s="164"/>
      <c r="M27" s="164"/>
    </row>
    <row r="28" spans="2:13" x14ac:dyDescent="0.2">
      <c r="B28" s="353"/>
      <c r="C28" s="30"/>
      <c r="D28" s="54"/>
      <c r="E28" s="181">
        <f t="shared" si="0"/>
        <v>0</v>
      </c>
      <c r="F28" s="39"/>
      <c r="G28" s="23"/>
      <c r="H28" s="164"/>
      <c r="I28" s="164"/>
      <c r="J28" s="164"/>
      <c r="K28" s="164"/>
      <c r="L28" s="164"/>
      <c r="M28" s="164"/>
    </row>
    <row r="29" spans="2:13" x14ac:dyDescent="0.2">
      <c r="B29" s="353"/>
      <c r="C29" s="30"/>
      <c r="D29" s="54"/>
      <c r="E29" s="181">
        <f t="shared" si="0"/>
        <v>0</v>
      </c>
      <c r="F29" s="39"/>
      <c r="G29" s="23"/>
      <c r="H29" s="164"/>
      <c r="I29" s="164"/>
      <c r="J29" s="164"/>
      <c r="K29" s="164"/>
      <c r="L29" s="164"/>
      <c r="M29" s="164"/>
    </row>
    <row r="30" spans="2:13" x14ac:dyDescent="0.2">
      <c r="B30" s="353"/>
      <c r="C30" s="30"/>
      <c r="D30" s="54"/>
      <c r="E30" s="181">
        <f t="shared" si="0"/>
        <v>0</v>
      </c>
      <c r="F30" s="39"/>
      <c r="G30" s="23"/>
      <c r="H30" s="164"/>
      <c r="I30" s="164"/>
      <c r="J30" s="164"/>
      <c r="K30" s="164"/>
      <c r="L30" s="164"/>
      <c r="M30" s="164"/>
    </row>
    <row r="31" spans="2:13" x14ac:dyDescent="0.2">
      <c r="B31" s="353"/>
      <c r="C31" s="30"/>
      <c r="D31" s="54"/>
      <c r="E31" s="181">
        <f t="shared" si="0"/>
        <v>0</v>
      </c>
      <c r="F31" s="39"/>
      <c r="G31" s="23"/>
      <c r="H31" s="164"/>
      <c r="I31" s="164"/>
      <c r="J31" s="164"/>
      <c r="K31" s="164"/>
      <c r="L31" s="164"/>
      <c r="M31" s="164"/>
    </row>
    <row r="32" spans="2:13" x14ac:dyDescent="0.2">
      <c r="B32" s="353"/>
      <c r="C32" s="30"/>
      <c r="D32" s="54"/>
      <c r="E32" s="181">
        <f t="shared" si="0"/>
        <v>0</v>
      </c>
      <c r="F32" s="39"/>
      <c r="G32" s="23"/>
      <c r="H32" s="164"/>
      <c r="I32" s="164"/>
      <c r="J32" s="164"/>
      <c r="K32" s="164"/>
      <c r="L32" s="164"/>
      <c r="M32" s="164"/>
    </row>
    <row r="33" spans="2:13" x14ac:dyDescent="0.2">
      <c r="B33" s="353"/>
      <c r="C33" s="30"/>
      <c r="D33" s="54"/>
      <c r="E33" s="181">
        <f t="shared" si="0"/>
        <v>0</v>
      </c>
      <c r="F33" s="39"/>
      <c r="G33" s="23"/>
      <c r="H33" s="164"/>
      <c r="I33" s="164"/>
      <c r="J33" s="164"/>
      <c r="K33" s="164"/>
      <c r="L33" s="164"/>
      <c r="M33" s="164"/>
    </row>
    <row r="34" spans="2:13" x14ac:dyDescent="0.2">
      <c r="B34" s="353"/>
      <c r="C34" s="30"/>
      <c r="D34" s="54"/>
      <c r="E34" s="181">
        <f t="shared" si="0"/>
        <v>0</v>
      </c>
      <c r="F34" s="39"/>
      <c r="G34" s="23"/>
      <c r="H34" s="164"/>
      <c r="I34" s="164"/>
      <c r="J34" s="164"/>
      <c r="K34" s="164"/>
      <c r="L34" s="164"/>
      <c r="M34" s="164"/>
    </row>
    <row r="35" spans="2:13" x14ac:dyDescent="0.2">
      <c r="B35" s="353"/>
      <c r="C35" s="30"/>
      <c r="D35" s="54"/>
      <c r="E35" s="181">
        <f t="shared" si="0"/>
        <v>0</v>
      </c>
      <c r="F35" s="39"/>
      <c r="G35" s="23"/>
      <c r="H35" s="164"/>
      <c r="I35" s="164"/>
      <c r="J35" s="164"/>
      <c r="K35" s="164"/>
      <c r="L35" s="164"/>
      <c r="M35" s="164"/>
    </row>
    <row r="36" spans="2:13" x14ac:dyDescent="0.2">
      <c r="B36" s="353"/>
      <c r="C36" s="30"/>
      <c r="D36" s="54"/>
      <c r="E36" s="181">
        <f t="shared" si="0"/>
        <v>0</v>
      </c>
      <c r="F36" s="39"/>
      <c r="G36" s="23"/>
      <c r="H36" s="164"/>
      <c r="I36" s="164"/>
      <c r="J36" s="164"/>
      <c r="K36" s="164"/>
      <c r="L36" s="164"/>
      <c r="M36" s="164"/>
    </row>
    <row r="37" spans="2:13" x14ac:dyDescent="0.2">
      <c r="B37" s="353"/>
      <c r="C37" s="30"/>
      <c r="D37" s="54"/>
      <c r="E37" s="181">
        <f t="shared" si="0"/>
        <v>0</v>
      </c>
      <c r="F37" s="39"/>
      <c r="G37" s="23"/>
      <c r="H37" s="164"/>
      <c r="I37" s="164"/>
      <c r="J37" s="164"/>
      <c r="K37" s="164"/>
      <c r="L37" s="164"/>
      <c r="M37" s="164"/>
    </row>
    <row r="38" spans="2:13" x14ac:dyDescent="0.2">
      <c r="B38" s="353"/>
      <c r="C38" s="30"/>
      <c r="D38" s="54"/>
      <c r="E38" s="181">
        <f t="shared" si="0"/>
        <v>0</v>
      </c>
      <c r="F38" s="39"/>
      <c r="G38" s="23"/>
      <c r="H38" s="164"/>
      <c r="I38" s="164"/>
      <c r="J38" s="164"/>
      <c r="K38" s="164"/>
      <c r="L38" s="164"/>
      <c r="M38" s="164"/>
    </row>
    <row r="39" spans="2:13" x14ac:dyDescent="0.2">
      <c r="B39" s="353"/>
      <c r="C39" s="30"/>
      <c r="D39" s="54"/>
      <c r="E39" s="181">
        <f t="shared" si="0"/>
        <v>0</v>
      </c>
      <c r="F39" s="39"/>
      <c r="G39" s="23"/>
      <c r="H39" s="164"/>
      <c r="I39" s="164"/>
      <c r="J39" s="164"/>
      <c r="K39" s="164"/>
      <c r="L39" s="164"/>
      <c r="M39" s="164"/>
    </row>
    <row r="40" spans="2:13" x14ac:dyDescent="0.2">
      <c r="B40" s="353"/>
      <c r="C40" s="30"/>
      <c r="D40" s="54"/>
      <c r="E40" s="181">
        <f t="shared" si="0"/>
        <v>0</v>
      </c>
      <c r="F40" s="39"/>
      <c r="G40" s="23"/>
      <c r="H40" s="164"/>
      <c r="I40" s="164"/>
      <c r="J40" s="164"/>
      <c r="K40" s="164"/>
      <c r="L40" s="164"/>
      <c r="M40" s="164"/>
    </row>
    <row r="41" spans="2:13" x14ac:dyDescent="0.2">
      <c r="B41" s="353"/>
      <c r="C41" s="30"/>
      <c r="D41" s="54"/>
      <c r="E41" s="181">
        <f t="shared" si="0"/>
        <v>0</v>
      </c>
      <c r="F41" s="39"/>
      <c r="G41" s="23"/>
      <c r="H41" s="164"/>
      <c r="I41" s="164"/>
      <c r="J41" s="164"/>
      <c r="K41" s="164"/>
      <c r="L41" s="164"/>
      <c r="M41" s="164"/>
    </row>
    <row r="42" spans="2:13" x14ac:dyDescent="0.2">
      <c r="B42" s="353"/>
      <c r="C42" s="30"/>
      <c r="D42" s="54"/>
      <c r="E42" s="181">
        <f t="shared" si="0"/>
        <v>0</v>
      </c>
      <c r="F42" s="39"/>
      <c r="G42" s="23"/>
      <c r="H42" s="164"/>
      <c r="I42" s="164"/>
      <c r="J42" s="164"/>
      <c r="K42" s="164"/>
      <c r="L42" s="164"/>
      <c r="M42" s="164"/>
    </row>
    <row r="43" spans="2:13" x14ac:dyDescent="0.2">
      <c r="B43" s="353"/>
      <c r="C43" s="30"/>
      <c r="D43" s="54"/>
      <c r="E43" s="181">
        <f t="shared" si="0"/>
        <v>0</v>
      </c>
      <c r="F43" s="39"/>
      <c r="G43" s="23"/>
      <c r="H43" s="164"/>
      <c r="I43" s="164"/>
      <c r="J43" s="164"/>
      <c r="K43" s="164"/>
      <c r="L43" s="164"/>
      <c r="M43" s="164"/>
    </row>
    <row r="44" spans="2:13" x14ac:dyDescent="0.2">
      <c r="B44" s="353"/>
      <c r="C44" s="30"/>
      <c r="D44" s="54"/>
      <c r="E44" s="181">
        <f t="shared" si="0"/>
        <v>0</v>
      </c>
      <c r="F44" s="39"/>
      <c r="G44" s="23"/>
      <c r="H44" s="164"/>
      <c r="I44" s="164"/>
      <c r="J44" s="164"/>
      <c r="K44" s="164"/>
      <c r="L44" s="164"/>
      <c r="M44" s="164"/>
    </row>
    <row r="45" spans="2:13" x14ac:dyDescent="0.2">
      <c r="B45" s="353"/>
      <c r="C45" s="30"/>
      <c r="D45" s="54"/>
      <c r="E45" s="181">
        <f t="shared" si="0"/>
        <v>0</v>
      </c>
      <c r="F45" s="39"/>
      <c r="G45" s="23"/>
      <c r="H45" s="164"/>
      <c r="I45" s="164"/>
      <c r="J45" s="164"/>
      <c r="K45" s="164"/>
      <c r="L45" s="164"/>
      <c r="M45" s="164"/>
    </row>
    <row r="46" spans="2:13" x14ac:dyDescent="0.2">
      <c r="B46" s="353"/>
      <c r="C46" s="30"/>
      <c r="D46" s="54"/>
      <c r="E46" s="181">
        <f t="shared" si="0"/>
        <v>0</v>
      </c>
      <c r="F46" s="39"/>
      <c r="G46" s="23"/>
      <c r="H46" s="164"/>
      <c r="I46" s="164"/>
      <c r="J46" s="164"/>
      <c r="K46" s="164"/>
      <c r="L46" s="164"/>
      <c r="M46" s="164"/>
    </row>
    <row r="47" spans="2:13" x14ac:dyDescent="0.2">
      <c r="B47" s="353"/>
      <c r="C47" s="30"/>
      <c r="D47" s="54"/>
      <c r="E47" s="181">
        <f t="shared" si="0"/>
        <v>0</v>
      </c>
      <c r="F47" s="39"/>
      <c r="G47" s="23"/>
      <c r="H47" s="164"/>
      <c r="I47" s="164"/>
      <c r="J47" s="164"/>
      <c r="K47" s="164"/>
      <c r="L47" s="164"/>
      <c r="M47" s="164"/>
    </row>
    <row r="48" spans="2:13" x14ac:dyDescent="0.2">
      <c r="B48" s="353"/>
      <c r="C48" s="30"/>
      <c r="D48" s="54"/>
      <c r="E48" s="181">
        <f t="shared" si="0"/>
        <v>0</v>
      </c>
      <c r="F48" s="39"/>
      <c r="G48" s="23"/>
      <c r="H48" s="164"/>
      <c r="I48" s="164"/>
      <c r="J48" s="164"/>
      <c r="K48" s="164"/>
      <c r="L48" s="164"/>
      <c r="M48" s="164"/>
    </row>
    <row r="49" spans="2:13" x14ac:dyDescent="0.2">
      <c r="B49" s="353"/>
      <c r="C49" s="30"/>
      <c r="D49" s="54"/>
      <c r="E49" s="181">
        <f t="shared" si="0"/>
        <v>0</v>
      </c>
      <c r="F49" s="39"/>
      <c r="G49" s="23"/>
      <c r="H49" s="164"/>
      <c r="I49" s="164"/>
      <c r="J49" s="164"/>
      <c r="K49" s="164"/>
      <c r="L49" s="164"/>
      <c r="M49" s="164"/>
    </row>
    <row r="50" spans="2:13" x14ac:dyDescent="0.2">
      <c r="B50" s="353"/>
      <c r="C50" s="30"/>
      <c r="D50" s="54"/>
      <c r="E50" s="181">
        <f t="shared" si="0"/>
        <v>0</v>
      </c>
      <c r="F50" s="39"/>
      <c r="G50" s="23"/>
      <c r="H50" s="164"/>
      <c r="I50" s="164"/>
      <c r="J50" s="164"/>
      <c r="K50" s="164"/>
      <c r="L50" s="164"/>
      <c r="M50" s="164"/>
    </row>
    <row r="51" spans="2:13" x14ac:dyDescent="0.2">
      <c r="B51" s="353"/>
      <c r="C51" s="30"/>
      <c r="D51" s="54"/>
      <c r="E51" s="181">
        <f t="shared" si="0"/>
        <v>0</v>
      </c>
      <c r="F51" s="39"/>
      <c r="G51" s="23"/>
      <c r="H51" s="164"/>
      <c r="I51" s="164"/>
      <c r="J51" s="164"/>
      <c r="K51" s="164"/>
      <c r="L51" s="164"/>
      <c r="M51" s="164"/>
    </row>
    <row r="52" spans="2:13" x14ac:dyDescent="0.2">
      <c r="B52" s="353"/>
      <c r="C52" s="30"/>
      <c r="D52" s="54"/>
      <c r="E52" s="181">
        <f t="shared" si="0"/>
        <v>0</v>
      </c>
      <c r="F52" s="39"/>
      <c r="G52" s="23"/>
      <c r="H52" s="164"/>
      <c r="I52" s="164"/>
      <c r="J52" s="164"/>
      <c r="K52" s="164"/>
      <c r="L52" s="164"/>
      <c r="M52" s="164"/>
    </row>
    <row r="53" spans="2:13" x14ac:dyDescent="0.2">
      <c r="B53" s="353"/>
      <c r="C53" s="30"/>
      <c r="D53" s="54"/>
      <c r="E53" s="181">
        <f t="shared" si="0"/>
        <v>0</v>
      </c>
      <c r="F53" s="39"/>
      <c r="G53" s="23"/>
      <c r="H53" s="164"/>
      <c r="I53" s="164"/>
      <c r="J53" s="164"/>
      <c r="K53" s="164"/>
      <c r="L53" s="164"/>
      <c r="M53" s="164"/>
    </row>
    <row r="54" spans="2:13" x14ac:dyDescent="0.2">
      <c r="B54" s="353"/>
      <c r="C54" s="30"/>
      <c r="D54" s="54"/>
      <c r="E54" s="181">
        <f t="shared" si="0"/>
        <v>0</v>
      </c>
      <c r="F54" s="39"/>
      <c r="G54" s="23"/>
      <c r="H54" s="164"/>
      <c r="I54" s="164"/>
      <c r="J54" s="164"/>
      <c r="K54" s="164"/>
      <c r="L54" s="164"/>
      <c r="M54" s="164"/>
    </row>
    <row r="55" spans="2:13" x14ac:dyDescent="0.2">
      <c r="B55" s="354"/>
      <c r="C55" s="33"/>
      <c r="D55" s="55"/>
      <c r="E55" s="181">
        <f t="shared" ref="E55:E58" si="1">C55*D55</f>
        <v>0</v>
      </c>
      <c r="F55" s="35"/>
      <c r="G55" s="26"/>
      <c r="H55" s="164"/>
      <c r="I55" s="164"/>
      <c r="J55" s="164"/>
      <c r="K55" s="164"/>
      <c r="L55" s="164"/>
      <c r="M55" s="164"/>
    </row>
    <row r="56" spans="2:13" x14ac:dyDescent="0.2">
      <c r="B56" s="354"/>
      <c r="C56" s="33"/>
      <c r="D56" s="55"/>
      <c r="E56" s="181">
        <f t="shared" si="1"/>
        <v>0</v>
      </c>
      <c r="F56" s="35"/>
      <c r="G56" s="26"/>
      <c r="H56" s="164"/>
      <c r="I56" s="164"/>
      <c r="J56" s="164"/>
      <c r="K56" s="164"/>
      <c r="L56" s="164"/>
      <c r="M56" s="164"/>
    </row>
    <row r="57" spans="2:13" x14ac:dyDescent="0.2">
      <c r="B57" s="354"/>
      <c r="C57" s="33"/>
      <c r="D57" s="55"/>
      <c r="E57" s="181">
        <f t="shared" si="1"/>
        <v>0</v>
      </c>
      <c r="F57" s="35"/>
      <c r="G57" s="26"/>
      <c r="H57" s="164"/>
      <c r="I57" s="164"/>
      <c r="J57" s="164"/>
      <c r="K57" s="164"/>
      <c r="L57" s="164"/>
      <c r="M57" s="164"/>
    </row>
    <row r="58" spans="2:13" ht="13.5" thickBot="1" x14ac:dyDescent="0.25">
      <c r="B58" s="359"/>
      <c r="C58" s="36"/>
      <c r="D58" s="56"/>
      <c r="E58" s="230">
        <f t="shared" si="1"/>
        <v>0</v>
      </c>
      <c r="F58" s="38"/>
      <c r="G58" s="29"/>
      <c r="H58" s="164"/>
      <c r="I58" s="164"/>
      <c r="J58" s="164"/>
      <c r="K58" s="164"/>
      <c r="L58" s="164"/>
      <c r="M58" s="164"/>
    </row>
    <row r="59" spans="2:13" ht="13.5" thickBot="1" x14ac:dyDescent="0.25">
      <c r="B59" s="357" t="s">
        <v>102</v>
      </c>
      <c r="C59" s="219"/>
      <c r="D59" s="189"/>
      <c r="E59" s="206">
        <f>SUM(E8:E58)</f>
        <v>0</v>
      </c>
      <c r="F59" s="220"/>
      <c r="G59" s="221"/>
      <c r="H59" s="164"/>
      <c r="I59" s="164"/>
      <c r="J59" s="164"/>
      <c r="K59" s="164"/>
      <c r="L59" s="164"/>
      <c r="M59" s="164"/>
    </row>
    <row r="60" spans="2:13" s="163" customFormat="1" ht="15.75" thickBot="1" x14ac:dyDescent="0.25">
      <c r="B60" s="441"/>
      <c r="C60" s="442"/>
      <c r="D60" s="442"/>
      <c r="E60" s="442"/>
      <c r="F60" s="442"/>
      <c r="G60" s="443"/>
    </row>
    <row r="61" spans="2:13" x14ac:dyDescent="0.2">
      <c r="B61" s="363"/>
      <c r="C61" s="30"/>
      <c r="D61" s="54"/>
      <c r="E61" s="181">
        <f t="shared" ref="E61:E110" si="2">C61*D61</f>
        <v>0</v>
      </c>
      <c r="F61" s="39"/>
      <c r="G61" s="23"/>
      <c r="H61" s="164"/>
      <c r="I61" s="164"/>
      <c r="J61" s="164"/>
      <c r="K61" s="164"/>
      <c r="L61" s="164"/>
      <c r="M61" s="164"/>
    </row>
    <row r="62" spans="2:13" x14ac:dyDescent="0.2">
      <c r="B62" s="364"/>
      <c r="C62" s="30"/>
      <c r="D62" s="54"/>
      <c r="E62" s="181">
        <f t="shared" si="2"/>
        <v>0</v>
      </c>
      <c r="F62" s="39"/>
      <c r="G62" s="23"/>
      <c r="H62" s="164"/>
      <c r="I62" s="164"/>
      <c r="J62" s="164"/>
      <c r="K62" s="164"/>
      <c r="L62" s="164"/>
      <c r="M62" s="164"/>
    </row>
    <row r="63" spans="2:13" x14ac:dyDescent="0.2">
      <c r="B63" s="365"/>
      <c r="C63" s="33"/>
      <c r="D63" s="55"/>
      <c r="E63" s="216">
        <f t="shared" si="2"/>
        <v>0</v>
      </c>
      <c r="F63" s="35"/>
      <c r="G63" s="26"/>
      <c r="H63" s="164"/>
      <c r="I63" s="164"/>
      <c r="J63" s="164"/>
      <c r="K63" s="164"/>
      <c r="L63" s="164"/>
      <c r="M63" s="164"/>
    </row>
    <row r="64" spans="2:13" x14ac:dyDescent="0.2">
      <c r="B64" s="365"/>
      <c r="C64" s="33"/>
      <c r="D64" s="55"/>
      <c r="E64" s="216">
        <f t="shared" si="2"/>
        <v>0</v>
      </c>
      <c r="F64" s="35"/>
      <c r="G64" s="26"/>
      <c r="H64" s="164"/>
      <c r="I64" s="164"/>
      <c r="J64" s="164"/>
      <c r="K64" s="164"/>
      <c r="L64" s="164"/>
      <c r="M64" s="164"/>
    </row>
    <row r="65" spans="2:7" x14ac:dyDescent="0.2">
      <c r="B65" s="365"/>
      <c r="C65" s="33"/>
      <c r="D65" s="55"/>
      <c r="E65" s="216">
        <f t="shared" ref="E65:E107" si="3">C65*D65</f>
        <v>0</v>
      </c>
      <c r="F65" s="35"/>
      <c r="G65" s="26"/>
    </row>
    <row r="66" spans="2:7" x14ac:dyDescent="0.2">
      <c r="B66" s="365"/>
      <c r="C66" s="33"/>
      <c r="D66" s="55"/>
      <c r="E66" s="216">
        <f t="shared" si="3"/>
        <v>0</v>
      </c>
      <c r="F66" s="35"/>
      <c r="G66" s="26"/>
    </row>
    <row r="67" spans="2:7" x14ac:dyDescent="0.2">
      <c r="B67" s="365"/>
      <c r="C67" s="33"/>
      <c r="D67" s="55"/>
      <c r="E67" s="216">
        <f t="shared" si="3"/>
        <v>0</v>
      </c>
      <c r="F67" s="35"/>
      <c r="G67" s="26"/>
    </row>
    <row r="68" spans="2:7" x14ac:dyDescent="0.2">
      <c r="B68" s="365"/>
      <c r="C68" s="33"/>
      <c r="D68" s="55"/>
      <c r="E68" s="216">
        <f t="shared" si="3"/>
        <v>0</v>
      </c>
      <c r="F68" s="35"/>
      <c r="G68" s="26"/>
    </row>
    <row r="69" spans="2:7" x14ac:dyDescent="0.2">
      <c r="B69" s="365"/>
      <c r="C69" s="33"/>
      <c r="D69" s="55"/>
      <c r="E69" s="216">
        <f t="shared" si="3"/>
        <v>0</v>
      </c>
      <c r="F69" s="35"/>
      <c r="G69" s="26"/>
    </row>
    <row r="70" spans="2:7" x14ac:dyDescent="0.2">
      <c r="B70" s="365"/>
      <c r="C70" s="33"/>
      <c r="D70" s="55"/>
      <c r="E70" s="216">
        <f t="shared" si="3"/>
        <v>0</v>
      </c>
      <c r="F70" s="35"/>
      <c r="G70" s="26"/>
    </row>
    <row r="71" spans="2:7" x14ac:dyDescent="0.2">
      <c r="B71" s="365"/>
      <c r="C71" s="33"/>
      <c r="D71" s="55"/>
      <c r="E71" s="216">
        <f t="shared" si="3"/>
        <v>0</v>
      </c>
      <c r="F71" s="35"/>
      <c r="G71" s="26"/>
    </row>
    <row r="72" spans="2:7" x14ac:dyDescent="0.2">
      <c r="B72" s="365"/>
      <c r="C72" s="33"/>
      <c r="D72" s="55"/>
      <c r="E72" s="216">
        <f t="shared" si="3"/>
        <v>0</v>
      </c>
      <c r="F72" s="35"/>
      <c r="G72" s="26"/>
    </row>
    <row r="73" spans="2:7" x14ac:dyDescent="0.2">
      <c r="B73" s="365"/>
      <c r="C73" s="33"/>
      <c r="D73" s="55"/>
      <c r="E73" s="216">
        <f t="shared" si="3"/>
        <v>0</v>
      </c>
      <c r="F73" s="35"/>
      <c r="G73" s="26"/>
    </row>
    <row r="74" spans="2:7" x14ac:dyDescent="0.2">
      <c r="B74" s="365"/>
      <c r="C74" s="33"/>
      <c r="D74" s="55"/>
      <c r="E74" s="216">
        <f t="shared" si="3"/>
        <v>0</v>
      </c>
      <c r="F74" s="35"/>
      <c r="G74" s="26"/>
    </row>
    <row r="75" spans="2:7" x14ac:dyDescent="0.2">
      <c r="B75" s="365"/>
      <c r="C75" s="33"/>
      <c r="D75" s="55"/>
      <c r="E75" s="216">
        <f t="shared" si="3"/>
        <v>0</v>
      </c>
      <c r="F75" s="35"/>
      <c r="G75" s="26"/>
    </row>
    <row r="76" spans="2:7" x14ac:dyDescent="0.2">
      <c r="B76" s="365"/>
      <c r="C76" s="33"/>
      <c r="D76" s="55"/>
      <c r="E76" s="216">
        <f t="shared" si="3"/>
        <v>0</v>
      </c>
      <c r="F76" s="35"/>
      <c r="G76" s="26"/>
    </row>
    <row r="77" spans="2:7" x14ac:dyDescent="0.2">
      <c r="B77" s="365"/>
      <c r="C77" s="33"/>
      <c r="D77" s="55"/>
      <c r="E77" s="216">
        <f t="shared" si="3"/>
        <v>0</v>
      </c>
      <c r="F77" s="35"/>
      <c r="G77" s="26"/>
    </row>
    <row r="78" spans="2:7" x14ac:dyDescent="0.2">
      <c r="B78" s="365"/>
      <c r="C78" s="33"/>
      <c r="D78" s="55"/>
      <c r="E78" s="216">
        <f t="shared" si="3"/>
        <v>0</v>
      </c>
      <c r="F78" s="35"/>
      <c r="G78" s="26"/>
    </row>
    <row r="79" spans="2:7" x14ac:dyDescent="0.2">
      <c r="B79" s="365"/>
      <c r="C79" s="33"/>
      <c r="D79" s="55"/>
      <c r="E79" s="216">
        <f t="shared" si="3"/>
        <v>0</v>
      </c>
      <c r="F79" s="35"/>
      <c r="G79" s="26"/>
    </row>
    <row r="80" spans="2:7" x14ac:dyDescent="0.2">
      <c r="B80" s="365"/>
      <c r="C80" s="33"/>
      <c r="D80" s="55"/>
      <c r="E80" s="216">
        <f t="shared" si="3"/>
        <v>0</v>
      </c>
      <c r="F80" s="35"/>
      <c r="G80" s="26"/>
    </row>
    <row r="81" spans="2:7" x14ac:dyDescent="0.2">
      <c r="B81" s="365"/>
      <c r="C81" s="33"/>
      <c r="D81" s="55"/>
      <c r="E81" s="216">
        <f t="shared" si="3"/>
        <v>0</v>
      </c>
      <c r="F81" s="35"/>
      <c r="G81" s="26"/>
    </row>
    <row r="82" spans="2:7" x14ac:dyDescent="0.2">
      <c r="B82" s="365"/>
      <c r="C82" s="33"/>
      <c r="D82" s="55"/>
      <c r="E82" s="216">
        <f t="shared" si="3"/>
        <v>0</v>
      </c>
      <c r="F82" s="35"/>
      <c r="G82" s="26"/>
    </row>
    <row r="83" spans="2:7" x14ac:dyDescent="0.2">
      <c r="B83" s="365"/>
      <c r="C83" s="33"/>
      <c r="D83" s="55"/>
      <c r="E83" s="216">
        <f t="shared" si="3"/>
        <v>0</v>
      </c>
      <c r="F83" s="35"/>
      <c r="G83" s="26"/>
    </row>
    <row r="84" spans="2:7" x14ac:dyDescent="0.2">
      <c r="B84" s="365"/>
      <c r="C84" s="33"/>
      <c r="D84" s="55"/>
      <c r="E84" s="216">
        <f t="shared" si="3"/>
        <v>0</v>
      </c>
      <c r="F84" s="35"/>
      <c r="G84" s="26"/>
    </row>
    <row r="85" spans="2:7" x14ac:dyDescent="0.2">
      <c r="B85" s="365"/>
      <c r="C85" s="33"/>
      <c r="D85" s="55"/>
      <c r="E85" s="216">
        <f t="shared" si="3"/>
        <v>0</v>
      </c>
      <c r="F85" s="35"/>
      <c r="G85" s="26"/>
    </row>
    <row r="86" spans="2:7" x14ac:dyDescent="0.2">
      <c r="B86" s="365"/>
      <c r="C86" s="33"/>
      <c r="D86" s="55"/>
      <c r="E86" s="216">
        <f t="shared" si="3"/>
        <v>0</v>
      </c>
      <c r="F86" s="35"/>
      <c r="G86" s="26"/>
    </row>
    <row r="87" spans="2:7" x14ac:dyDescent="0.2">
      <c r="B87" s="365"/>
      <c r="C87" s="33"/>
      <c r="D87" s="55"/>
      <c r="E87" s="216">
        <f t="shared" si="3"/>
        <v>0</v>
      </c>
      <c r="F87" s="35"/>
      <c r="G87" s="26"/>
    </row>
    <row r="88" spans="2:7" x14ac:dyDescent="0.2">
      <c r="B88" s="365"/>
      <c r="C88" s="33"/>
      <c r="D88" s="55"/>
      <c r="E88" s="216">
        <f t="shared" si="3"/>
        <v>0</v>
      </c>
      <c r="F88" s="35"/>
      <c r="G88" s="26"/>
    </row>
    <row r="89" spans="2:7" x14ac:dyDescent="0.2">
      <c r="B89" s="365"/>
      <c r="C89" s="33"/>
      <c r="D89" s="55"/>
      <c r="E89" s="216">
        <f t="shared" si="3"/>
        <v>0</v>
      </c>
      <c r="F89" s="35"/>
      <c r="G89" s="26"/>
    </row>
    <row r="90" spans="2:7" x14ac:dyDescent="0.2">
      <c r="B90" s="365"/>
      <c r="C90" s="33"/>
      <c r="D90" s="55"/>
      <c r="E90" s="216">
        <f t="shared" si="3"/>
        <v>0</v>
      </c>
      <c r="F90" s="35"/>
      <c r="G90" s="26"/>
    </row>
    <row r="91" spans="2:7" x14ac:dyDescent="0.2">
      <c r="B91" s="365"/>
      <c r="C91" s="33"/>
      <c r="D91" s="55"/>
      <c r="E91" s="216">
        <f t="shared" si="3"/>
        <v>0</v>
      </c>
      <c r="F91" s="35"/>
      <c r="G91" s="26"/>
    </row>
    <row r="92" spans="2:7" x14ac:dyDescent="0.2">
      <c r="B92" s="365"/>
      <c r="C92" s="33"/>
      <c r="D92" s="55"/>
      <c r="E92" s="216">
        <f t="shared" si="3"/>
        <v>0</v>
      </c>
      <c r="F92" s="35"/>
      <c r="G92" s="26"/>
    </row>
    <row r="93" spans="2:7" x14ac:dyDescent="0.2">
      <c r="B93" s="365"/>
      <c r="C93" s="33"/>
      <c r="D93" s="55"/>
      <c r="E93" s="216">
        <f t="shared" si="3"/>
        <v>0</v>
      </c>
      <c r="F93" s="35"/>
      <c r="G93" s="26"/>
    </row>
    <row r="94" spans="2:7" x14ac:dyDescent="0.2">
      <c r="B94" s="365"/>
      <c r="C94" s="33"/>
      <c r="D94" s="55"/>
      <c r="E94" s="216">
        <f t="shared" si="3"/>
        <v>0</v>
      </c>
      <c r="F94" s="35"/>
      <c r="G94" s="26"/>
    </row>
    <row r="95" spans="2:7" x14ac:dyDescent="0.2">
      <c r="B95" s="365"/>
      <c r="C95" s="33"/>
      <c r="D95" s="55"/>
      <c r="E95" s="216">
        <f t="shared" si="3"/>
        <v>0</v>
      </c>
      <c r="F95" s="35"/>
      <c r="G95" s="26"/>
    </row>
    <row r="96" spans="2:7" x14ac:dyDescent="0.2">
      <c r="B96" s="365"/>
      <c r="C96" s="33"/>
      <c r="D96" s="55"/>
      <c r="E96" s="216">
        <f t="shared" si="3"/>
        <v>0</v>
      </c>
      <c r="F96" s="35"/>
      <c r="G96" s="26"/>
    </row>
    <row r="97" spans="2:7" x14ac:dyDescent="0.2">
      <c r="B97" s="365"/>
      <c r="C97" s="33"/>
      <c r="D97" s="55"/>
      <c r="E97" s="216">
        <f t="shared" si="3"/>
        <v>0</v>
      </c>
      <c r="F97" s="35"/>
      <c r="G97" s="26"/>
    </row>
    <row r="98" spans="2:7" x14ac:dyDescent="0.2">
      <c r="B98" s="365"/>
      <c r="C98" s="33"/>
      <c r="D98" s="55"/>
      <c r="E98" s="216">
        <f t="shared" si="3"/>
        <v>0</v>
      </c>
      <c r="F98" s="35"/>
      <c r="G98" s="26"/>
    </row>
    <row r="99" spans="2:7" x14ac:dyDescent="0.2">
      <c r="B99" s="365"/>
      <c r="C99" s="33"/>
      <c r="D99" s="55"/>
      <c r="E99" s="216">
        <f t="shared" si="3"/>
        <v>0</v>
      </c>
      <c r="F99" s="35"/>
      <c r="G99" s="26"/>
    </row>
    <row r="100" spans="2:7" x14ac:dyDescent="0.2">
      <c r="B100" s="365"/>
      <c r="C100" s="33"/>
      <c r="D100" s="55"/>
      <c r="E100" s="216">
        <f t="shared" si="3"/>
        <v>0</v>
      </c>
      <c r="F100" s="35"/>
      <c r="G100" s="26"/>
    </row>
    <row r="101" spans="2:7" x14ac:dyDescent="0.2">
      <c r="B101" s="365"/>
      <c r="C101" s="33"/>
      <c r="D101" s="55"/>
      <c r="E101" s="216">
        <f t="shared" si="3"/>
        <v>0</v>
      </c>
      <c r="F101" s="35"/>
      <c r="G101" s="26"/>
    </row>
    <row r="102" spans="2:7" x14ac:dyDescent="0.2">
      <c r="B102" s="365"/>
      <c r="C102" s="33"/>
      <c r="D102" s="55"/>
      <c r="E102" s="216">
        <f t="shared" si="3"/>
        <v>0</v>
      </c>
      <c r="F102" s="35"/>
      <c r="G102" s="26"/>
    </row>
    <row r="103" spans="2:7" x14ac:dyDescent="0.2">
      <c r="B103" s="365"/>
      <c r="C103" s="33"/>
      <c r="D103" s="55"/>
      <c r="E103" s="216">
        <f t="shared" si="3"/>
        <v>0</v>
      </c>
      <c r="F103" s="35"/>
      <c r="G103" s="26"/>
    </row>
    <row r="104" spans="2:7" x14ac:dyDescent="0.2">
      <c r="B104" s="365"/>
      <c r="C104" s="33"/>
      <c r="D104" s="55"/>
      <c r="E104" s="216">
        <f t="shared" si="3"/>
        <v>0</v>
      </c>
      <c r="F104" s="35"/>
      <c r="G104" s="26"/>
    </row>
    <row r="105" spans="2:7" x14ac:dyDescent="0.2">
      <c r="B105" s="365"/>
      <c r="C105" s="33"/>
      <c r="D105" s="55"/>
      <c r="E105" s="216">
        <f t="shared" si="3"/>
        <v>0</v>
      </c>
      <c r="F105" s="35"/>
      <c r="G105" s="26"/>
    </row>
    <row r="106" spans="2:7" x14ac:dyDescent="0.2">
      <c r="B106" s="365"/>
      <c r="C106" s="33"/>
      <c r="D106" s="55"/>
      <c r="E106" s="216">
        <f t="shared" si="3"/>
        <v>0</v>
      </c>
      <c r="F106" s="35"/>
      <c r="G106" s="26"/>
    </row>
    <row r="107" spans="2:7" x14ac:dyDescent="0.2">
      <c r="B107" s="365"/>
      <c r="C107" s="33"/>
      <c r="D107" s="55"/>
      <c r="E107" s="216">
        <f t="shared" si="3"/>
        <v>0</v>
      </c>
      <c r="F107" s="35"/>
      <c r="G107" s="26"/>
    </row>
    <row r="108" spans="2:7" x14ac:dyDescent="0.2">
      <c r="B108" s="365"/>
      <c r="C108" s="33"/>
      <c r="D108" s="55"/>
      <c r="E108" s="216">
        <f t="shared" si="2"/>
        <v>0</v>
      </c>
      <c r="F108" s="35"/>
      <c r="G108" s="26"/>
    </row>
    <row r="109" spans="2:7" x14ac:dyDescent="0.2">
      <c r="B109" s="365"/>
      <c r="C109" s="33"/>
      <c r="D109" s="55"/>
      <c r="E109" s="216">
        <f t="shared" si="2"/>
        <v>0</v>
      </c>
      <c r="F109" s="35"/>
      <c r="G109" s="26"/>
    </row>
    <row r="110" spans="2:7" ht="13.5" thickBot="1" x14ac:dyDescent="0.25">
      <c r="B110" s="366"/>
      <c r="C110" s="36"/>
      <c r="D110" s="56"/>
      <c r="E110" s="218">
        <f t="shared" si="2"/>
        <v>0</v>
      </c>
      <c r="F110" s="38"/>
      <c r="G110" s="29"/>
    </row>
    <row r="111" spans="2:7" ht="13.5" thickBot="1" x14ac:dyDescent="0.25">
      <c r="B111" s="357" t="s">
        <v>103</v>
      </c>
      <c r="C111" s="219"/>
      <c r="D111" s="189"/>
      <c r="E111" s="286">
        <f>SUM(E61:E110)</f>
        <v>0</v>
      </c>
      <c r="F111" s="220"/>
      <c r="G111" s="221"/>
    </row>
    <row r="112" spans="2:7" s="163" customFormat="1" ht="15.75" thickBot="1" x14ac:dyDescent="0.25">
      <c r="B112" s="441"/>
      <c r="C112" s="442"/>
      <c r="D112" s="442"/>
      <c r="E112" s="442"/>
      <c r="F112" s="442"/>
      <c r="G112" s="443"/>
    </row>
    <row r="113" spans="2:7" x14ac:dyDescent="0.2">
      <c r="B113" s="367"/>
      <c r="C113" s="30"/>
      <c r="D113" s="54"/>
      <c r="E113" s="181">
        <f t="shared" ref="E113:E152" si="4">C113*D113</f>
        <v>0</v>
      </c>
      <c r="F113" s="39"/>
      <c r="G113" s="40"/>
    </row>
    <row r="114" spans="2:7" x14ac:dyDescent="0.2">
      <c r="B114" s="353"/>
      <c r="C114" s="30"/>
      <c r="D114" s="54"/>
      <c r="E114" s="181">
        <f t="shared" si="4"/>
        <v>0</v>
      </c>
      <c r="F114" s="39"/>
      <c r="G114" s="40"/>
    </row>
    <row r="115" spans="2:7" x14ac:dyDescent="0.2">
      <c r="B115" s="354"/>
      <c r="C115" s="33"/>
      <c r="D115" s="55"/>
      <c r="E115" s="216">
        <f t="shared" si="4"/>
        <v>0</v>
      </c>
      <c r="F115" s="35"/>
      <c r="G115" s="41"/>
    </row>
    <row r="116" spans="2:7" x14ac:dyDescent="0.2">
      <c r="B116" s="354"/>
      <c r="C116" s="33"/>
      <c r="D116" s="55"/>
      <c r="E116" s="216">
        <f t="shared" ref="E116:E148" si="5">C116*D116</f>
        <v>0</v>
      </c>
      <c r="F116" s="35"/>
      <c r="G116" s="41"/>
    </row>
    <row r="117" spans="2:7" x14ac:dyDescent="0.2">
      <c r="B117" s="354"/>
      <c r="C117" s="33"/>
      <c r="D117" s="55"/>
      <c r="E117" s="216">
        <f t="shared" si="5"/>
        <v>0</v>
      </c>
      <c r="F117" s="35"/>
      <c r="G117" s="41"/>
    </row>
    <row r="118" spans="2:7" x14ac:dyDescent="0.2">
      <c r="B118" s="354"/>
      <c r="C118" s="33"/>
      <c r="D118" s="55"/>
      <c r="E118" s="216">
        <f t="shared" si="5"/>
        <v>0</v>
      </c>
      <c r="F118" s="35"/>
      <c r="G118" s="41"/>
    </row>
    <row r="119" spans="2:7" x14ac:dyDescent="0.2">
      <c r="B119" s="354"/>
      <c r="C119" s="33"/>
      <c r="D119" s="55"/>
      <c r="E119" s="216">
        <f t="shared" si="5"/>
        <v>0</v>
      </c>
      <c r="F119" s="35"/>
      <c r="G119" s="41"/>
    </row>
    <row r="120" spans="2:7" x14ac:dyDescent="0.2">
      <c r="B120" s="354"/>
      <c r="C120" s="33"/>
      <c r="D120" s="55"/>
      <c r="E120" s="216">
        <f t="shared" si="5"/>
        <v>0</v>
      </c>
      <c r="F120" s="35"/>
      <c r="G120" s="41"/>
    </row>
    <row r="121" spans="2:7" x14ac:dyDescent="0.2">
      <c r="B121" s="354"/>
      <c r="C121" s="33"/>
      <c r="D121" s="55"/>
      <c r="E121" s="216">
        <f t="shared" si="5"/>
        <v>0</v>
      </c>
      <c r="F121" s="35"/>
      <c r="G121" s="41"/>
    </row>
    <row r="122" spans="2:7" x14ac:dyDescent="0.2">
      <c r="B122" s="354"/>
      <c r="C122" s="33"/>
      <c r="D122" s="55"/>
      <c r="E122" s="216">
        <f t="shared" si="5"/>
        <v>0</v>
      </c>
      <c r="F122" s="35"/>
      <c r="G122" s="41"/>
    </row>
    <row r="123" spans="2:7" x14ac:dyDescent="0.2">
      <c r="B123" s="354"/>
      <c r="C123" s="33"/>
      <c r="D123" s="55"/>
      <c r="E123" s="216">
        <f t="shared" si="5"/>
        <v>0</v>
      </c>
      <c r="F123" s="35"/>
      <c r="G123" s="41"/>
    </row>
    <row r="124" spans="2:7" x14ac:dyDescent="0.2">
      <c r="B124" s="354"/>
      <c r="C124" s="33"/>
      <c r="D124" s="55"/>
      <c r="E124" s="216">
        <f t="shared" si="5"/>
        <v>0</v>
      </c>
      <c r="F124" s="35"/>
      <c r="G124" s="41"/>
    </row>
    <row r="125" spans="2:7" x14ac:dyDescent="0.2">
      <c r="B125" s="354"/>
      <c r="C125" s="33"/>
      <c r="D125" s="55"/>
      <c r="E125" s="216">
        <f t="shared" si="5"/>
        <v>0</v>
      </c>
      <c r="F125" s="35"/>
      <c r="G125" s="41"/>
    </row>
    <row r="126" spans="2:7" x14ac:dyDescent="0.2">
      <c r="B126" s="354"/>
      <c r="C126" s="33"/>
      <c r="D126" s="55"/>
      <c r="E126" s="216">
        <f t="shared" si="5"/>
        <v>0</v>
      </c>
      <c r="F126" s="35"/>
      <c r="G126" s="41"/>
    </row>
    <row r="127" spans="2:7" x14ac:dyDescent="0.2">
      <c r="B127" s="354"/>
      <c r="C127" s="33"/>
      <c r="D127" s="55"/>
      <c r="E127" s="216">
        <f t="shared" si="5"/>
        <v>0</v>
      </c>
      <c r="F127" s="35"/>
      <c r="G127" s="41"/>
    </row>
    <row r="128" spans="2:7" x14ac:dyDescent="0.2">
      <c r="B128" s="354"/>
      <c r="C128" s="33"/>
      <c r="D128" s="55"/>
      <c r="E128" s="216">
        <f t="shared" si="5"/>
        <v>0</v>
      </c>
      <c r="F128" s="35"/>
      <c r="G128" s="41"/>
    </row>
    <row r="129" spans="2:7" x14ac:dyDescent="0.2">
      <c r="B129" s="354"/>
      <c r="C129" s="33"/>
      <c r="D129" s="55"/>
      <c r="E129" s="216">
        <f t="shared" si="5"/>
        <v>0</v>
      </c>
      <c r="F129" s="35"/>
      <c r="G129" s="41"/>
    </row>
    <row r="130" spans="2:7" x14ac:dyDescent="0.2">
      <c r="B130" s="354"/>
      <c r="C130" s="33"/>
      <c r="D130" s="55"/>
      <c r="E130" s="216">
        <f t="shared" si="5"/>
        <v>0</v>
      </c>
      <c r="F130" s="35"/>
      <c r="G130" s="41"/>
    </row>
    <row r="131" spans="2:7" x14ac:dyDescent="0.2">
      <c r="B131" s="354"/>
      <c r="C131" s="33"/>
      <c r="D131" s="55"/>
      <c r="E131" s="216">
        <f t="shared" si="5"/>
        <v>0</v>
      </c>
      <c r="F131" s="35"/>
      <c r="G131" s="41"/>
    </row>
    <row r="132" spans="2:7" x14ac:dyDescent="0.2">
      <c r="B132" s="354"/>
      <c r="C132" s="33"/>
      <c r="D132" s="55"/>
      <c r="E132" s="216">
        <f t="shared" si="5"/>
        <v>0</v>
      </c>
      <c r="F132" s="35"/>
      <c r="G132" s="41"/>
    </row>
    <row r="133" spans="2:7" x14ac:dyDescent="0.2">
      <c r="B133" s="354"/>
      <c r="C133" s="33"/>
      <c r="D133" s="55"/>
      <c r="E133" s="216">
        <f t="shared" si="5"/>
        <v>0</v>
      </c>
      <c r="F133" s="35"/>
      <c r="G133" s="41"/>
    </row>
    <row r="134" spans="2:7" x14ac:dyDescent="0.2">
      <c r="B134" s="354"/>
      <c r="C134" s="33"/>
      <c r="D134" s="55"/>
      <c r="E134" s="216">
        <f t="shared" si="5"/>
        <v>0</v>
      </c>
      <c r="F134" s="35"/>
      <c r="G134" s="41"/>
    </row>
    <row r="135" spans="2:7" x14ac:dyDescent="0.2">
      <c r="B135" s="354"/>
      <c r="C135" s="33"/>
      <c r="D135" s="55"/>
      <c r="E135" s="216">
        <f t="shared" si="5"/>
        <v>0</v>
      </c>
      <c r="F135" s="35"/>
      <c r="G135" s="41"/>
    </row>
    <row r="136" spans="2:7" x14ac:dyDescent="0.2">
      <c r="B136" s="354"/>
      <c r="C136" s="33"/>
      <c r="D136" s="55"/>
      <c r="E136" s="216">
        <f t="shared" si="5"/>
        <v>0</v>
      </c>
      <c r="F136" s="35"/>
      <c r="G136" s="41"/>
    </row>
    <row r="137" spans="2:7" x14ac:dyDescent="0.2">
      <c r="B137" s="354"/>
      <c r="C137" s="33"/>
      <c r="D137" s="55"/>
      <c r="E137" s="216">
        <f t="shared" si="5"/>
        <v>0</v>
      </c>
      <c r="F137" s="35"/>
      <c r="G137" s="41"/>
    </row>
    <row r="138" spans="2:7" x14ac:dyDescent="0.2">
      <c r="B138" s="354"/>
      <c r="C138" s="33"/>
      <c r="D138" s="55"/>
      <c r="E138" s="216">
        <f t="shared" si="5"/>
        <v>0</v>
      </c>
      <c r="F138" s="35"/>
      <c r="G138" s="41"/>
    </row>
    <row r="139" spans="2:7" x14ac:dyDescent="0.2">
      <c r="B139" s="354"/>
      <c r="C139" s="33"/>
      <c r="D139" s="55"/>
      <c r="E139" s="216">
        <f t="shared" si="5"/>
        <v>0</v>
      </c>
      <c r="F139" s="35"/>
      <c r="G139" s="41"/>
    </row>
    <row r="140" spans="2:7" x14ac:dyDescent="0.2">
      <c r="B140" s="354"/>
      <c r="C140" s="33"/>
      <c r="D140" s="55"/>
      <c r="E140" s="216">
        <f t="shared" si="5"/>
        <v>0</v>
      </c>
      <c r="F140" s="35"/>
      <c r="G140" s="41"/>
    </row>
    <row r="141" spans="2:7" x14ac:dyDescent="0.2">
      <c r="B141" s="354"/>
      <c r="C141" s="33"/>
      <c r="D141" s="55"/>
      <c r="E141" s="216">
        <f t="shared" si="5"/>
        <v>0</v>
      </c>
      <c r="F141" s="35"/>
      <c r="G141" s="41"/>
    </row>
    <row r="142" spans="2:7" x14ac:dyDescent="0.2">
      <c r="B142" s="354"/>
      <c r="C142" s="33"/>
      <c r="D142" s="55"/>
      <c r="E142" s="216">
        <f t="shared" si="5"/>
        <v>0</v>
      </c>
      <c r="F142" s="35"/>
      <c r="G142" s="41"/>
    </row>
    <row r="143" spans="2:7" x14ac:dyDescent="0.2">
      <c r="B143" s="354"/>
      <c r="C143" s="33"/>
      <c r="D143" s="55"/>
      <c r="E143" s="216">
        <f t="shared" si="5"/>
        <v>0</v>
      </c>
      <c r="F143" s="35"/>
      <c r="G143" s="41"/>
    </row>
    <row r="144" spans="2:7" x14ac:dyDescent="0.2">
      <c r="B144" s="354"/>
      <c r="C144" s="33"/>
      <c r="D144" s="55"/>
      <c r="E144" s="216">
        <f t="shared" si="5"/>
        <v>0</v>
      </c>
      <c r="F144" s="35"/>
      <c r="G144" s="41"/>
    </row>
    <row r="145" spans="2:7" x14ac:dyDescent="0.2">
      <c r="B145" s="354"/>
      <c r="C145" s="33"/>
      <c r="D145" s="55"/>
      <c r="E145" s="216">
        <f t="shared" si="5"/>
        <v>0</v>
      </c>
      <c r="F145" s="35"/>
      <c r="G145" s="41"/>
    </row>
    <row r="146" spans="2:7" x14ac:dyDescent="0.2">
      <c r="B146" s="354"/>
      <c r="C146" s="33"/>
      <c r="D146" s="55"/>
      <c r="E146" s="216">
        <f t="shared" si="5"/>
        <v>0</v>
      </c>
      <c r="F146" s="35"/>
      <c r="G146" s="41"/>
    </row>
    <row r="147" spans="2:7" x14ac:dyDescent="0.2">
      <c r="B147" s="354"/>
      <c r="C147" s="33"/>
      <c r="D147" s="55"/>
      <c r="E147" s="216">
        <f t="shared" si="5"/>
        <v>0</v>
      </c>
      <c r="F147" s="35"/>
      <c r="G147" s="41"/>
    </row>
    <row r="148" spans="2:7" x14ac:dyDescent="0.2">
      <c r="B148" s="354"/>
      <c r="C148" s="33"/>
      <c r="D148" s="55"/>
      <c r="E148" s="216">
        <f t="shared" si="5"/>
        <v>0</v>
      </c>
      <c r="F148" s="35"/>
      <c r="G148" s="41"/>
    </row>
    <row r="149" spans="2:7" x14ac:dyDescent="0.2">
      <c r="B149" s="354"/>
      <c r="C149" s="33"/>
      <c r="D149" s="55"/>
      <c r="E149" s="216">
        <f t="shared" si="4"/>
        <v>0</v>
      </c>
      <c r="F149" s="35"/>
      <c r="G149" s="41"/>
    </row>
    <row r="150" spans="2:7" x14ac:dyDescent="0.2">
      <c r="B150" s="354"/>
      <c r="C150" s="33"/>
      <c r="D150" s="55"/>
      <c r="E150" s="216">
        <f t="shared" si="4"/>
        <v>0</v>
      </c>
      <c r="F150" s="35"/>
      <c r="G150" s="41"/>
    </row>
    <row r="151" spans="2:7" x14ac:dyDescent="0.2">
      <c r="B151" s="354"/>
      <c r="C151" s="33"/>
      <c r="D151" s="55"/>
      <c r="E151" s="216">
        <f t="shared" si="4"/>
        <v>0</v>
      </c>
      <c r="F151" s="35"/>
      <c r="G151" s="41"/>
    </row>
    <row r="152" spans="2:7" ht="13.5" thickBot="1" x14ac:dyDescent="0.25">
      <c r="B152" s="359"/>
      <c r="C152" s="36"/>
      <c r="D152" s="56"/>
      <c r="E152" s="218">
        <f t="shared" si="4"/>
        <v>0</v>
      </c>
      <c r="F152" s="38"/>
      <c r="G152" s="42"/>
    </row>
    <row r="153" spans="2:7" ht="13.5" thickBot="1" x14ac:dyDescent="0.25">
      <c r="B153" s="357" t="s">
        <v>104</v>
      </c>
      <c r="C153" s="219"/>
      <c r="D153" s="189"/>
      <c r="E153" s="286">
        <f>SUM(E113:E152)</f>
        <v>0</v>
      </c>
      <c r="F153" s="220"/>
      <c r="G153" s="221"/>
    </row>
    <row r="154" spans="2:7" s="163" customFormat="1" ht="15.75" thickBot="1" x14ac:dyDescent="0.25">
      <c r="B154" s="441"/>
      <c r="C154" s="442"/>
      <c r="D154" s="442"/>
      <c r="E154" s="442"/>
      <c r="F154" s="442"/>
      <c r="G154" s="443"/>
    </row>
    <row r="155" spans="2:7" x14ac:dyDescent="0.2">
      <c r="B155" s="367"/>
      <c r="C155" s="30"/>
      <c r="D155" s="54"/>
      <c r="E155" s="181">
        <f t="shared" ref="E155:E204" si="6">C155*D155</f>
        <v>0</v>
      </c>
      <c r="F155" s="39"/>
      <c r="G155" s="40"/>
    </row>
    <row r="156" spans="2:7" x14ac:dyDescent="0.2">
      <c r="B156" s="353"/>
      <c r="C156" s="30"/>
      <c r="D156" s="54"/>
      <c r="E156" s="181">
        <f t="shared" si="6"/>
        <v>0</v>
      </c>
      <c r="F156" s="39"/>
      <c r="G156" s="40"/>
    </row>
    <row r="157" spans="2:7" x14ac:dyDescent="0.2">
      <c r="B157" s="353"/>
      <c r="C157" s="30"/>
      <c r="D157" s="54"/>
      <c r="E157" s="181">
        <f t="shared" ref="E157:E200" si="7">C157*D157</f>
        <v>0</v>
      </c>
      <c r="F157" s="39"/>
      <c r="G157" s="40"/>
    </row>
    <row r="158" spans="2:7" x14ac:dyDescent="0.2">
      <c r="B158" s="353"/>
      <c r="C158" s="30"/>
      <c r="D158" s="54"/>
      <c r="E158" s="181">
        <f t="shared" si="7"/>
        <v>0</v>
      </c>
      <c r="F158" s="39"/>
      <c r="G158" s="40"/>
    </row>
    <row r="159" spans="2:7" x14ac:dyDescent="0.2">
      <c r="B159" s="353"/>
      <c r="C159" s="30"/>
      <c r="D159" s="54"/>
      <c r="E159" s="181">
        <f t="shared" si="7"/>
        <v>0</v>
      </c>
      <c r="F159" s="39"/>
      <c r="G159" s="40"/>
    </row>
    <row r="160" spans="2:7" x14ac:dyDescent="0.2">
      <c r="B160" s="353"/>
      <c r="C160" s="30"/>
      <c r="D160" s="54"/>
      <c r="E160" s="181">
        <f t="shared" si="7"/>
        <v>0</v>
      </c>
      <c r="F160" s="39"/>
      <c r="G160" s="40"/>
    </row>
    <row r="161" spans="2:7" x14ac:dyDescent="0.2">
      <c r="B161" s="353"/>
      <c r="C161" s="30"/>
      <c r="D161" s="54"/>
      <c r="E161" s="181">
        <f t="shared" si="7"/>
        <v>0</v>
      </c>
      <c r="F161" s="39"/>
      <c r="G161" s="40"/>
    </row>
    <row r="162" spans="2:7" x14ac:dyDescent="0.2">
      <c r="B162" s="353"/>
      <c r="C162" s="30"/>
      <c r="D162" s="54"/>
      <c r="E162" s="181">
        <f t="shared" si="7"/>
        <v>0</v>
      </c>
      <c r="F162" s="39"/>
      <c r="G162" s="40"/>
    </row>
    <row r="163" spans="2:7" x14ac:dyDescent="0.2">
      <c r="B163" s="353"/>
      <c r="C163" s="30"/>
      <c r="D163" s="54"/>
      <c r="E163" s="181">
        <f t="shared" si="7"/>
        <v>0</v>
      </c>
      <c r="F163" s="39"/>
      <c r="G163" s="40"/>
    </row>
    <row r="164" spans="2:7" x14ac:dyDescent="0.2">
      <c r="B164" s="353"/>
      <c r="C164" s="30"/>
      <c r="D164" s="54"/>
      <c r="E164" s="181">
        <f t="shared" si="7"/>
        <v>0</v>
      </c>
      <c r="F164" s="39"/>
      <c r="G164" s="40"/>
    </row>
    <row r="165" spans="2:7" x14ac:dyDescent="0.2">
      <c r="B165" s="353"/>
      <c r="C165" s="30"/>
      <c r="D165" s="54"/>
      <c r="E165" s="181">
        <f t="shared" si="7"/>
        <v>0</v>
      </c>
      <c r="F165" s="39"/>
      <c r="G165" s="40"/>
    </row>
    <row r="166" spans="2:7" x14ac:dyDescent="0.2">
      <c r="B166" s="353"/>
      <c r="C166" s="30"/>
      <c r="D166" s="54"/>
      <c r="E166" s="181">
        <f t="shared" si="7"/>
        <v>0</v>
      </c>
      <c r="F166" s="39"/>
      <c r="G166" s="40"/>
    </row>
    <row r="167" spans="2:7" x14ac:dyDescent="0.2">
      <c r="B167" s="353"/>
      <c r="C167" s="30"/>
      <c r="D167" s="54"/>
      <c r="E167" s="181">
        <f t="shared" si="7"/>
        <v>0</v>
      </c>
      <c r="F167" s="39"/>
      <c r="G167" s="40"/>
    </row>
    <row r="168" spans="2:7" x14ac:dyDescent="0.2">
      <c r="B168" s="353"/>
      <c r="C168" s="30"/>
      <c r="D168" s="54"/>
      <c r="E168" s="181">
        <f t="shared" si="7"/>
        <v>0</v>
      </c>
      <c r="F168" s="39"/>
      <c r="G168" s="40"/>
    </row>
    <row r="169" spans="2:7" x14ac:dyDescent="0.2">
      <c r="B169" s="353"/>
      <c r="C169" s="30"/>
      <c r="D169" s="54"/>
      <c r="E169" s="181">
        <f t="shared" si="7"/>
        <v>0</v>
      </c>
      <c r="F169" s="39"/>
      <c r="G169" s="40"/>
    </row>
    <row r="170" spans="2:7" x14ac:dyDescent="0.2">
      <c r="B170" s="353"/>
      <c r="C170" s="30"/>
      <c r="D170" s="54"/>
      <c r="E170" s="181">
        <f t="shared" si="7"/>
        <v>0</v>
      </c>
      <c r="F170" s="39"/>
      <c r="G170" s="40"/>
    </row>
    <row r="171" spans="2:7" x14ac:dyDescent="0.2">
      <c r="B171" s="353"/>
      <c r="C171" s="30"/>
      <c r="D171" s="54"/>
      <c r="E171" s="181">
        <f t="shared" si="7"/>
        <v>0</v>
      </c>
      <c r="F171" s="39"/>
      <c r="G171" s="40"/>
    </row>
    <row r="172" spans="2:7" x14ac:dyDescent="0.2">
      <c r="B172" s="353"/>
      <c r="C172" s="30"/>
      <c r="D172" s="54"/>
      <c r="E172" s="181">
        <f t="shared" si="7"/>
        <v>0</v>
      </c>
      <c r="F172" s="39"/>
      <c r="G172" s="40"/>
    </row>
    <row r="173" spans="2:7" x14ac:dyDescent="0.2">
      <c r="B173" s="353"/>
      <c r="C173" s="30"/>
      <c r="D173" s="54"/>
      <c r="E173" s="181">
        <f t="shared" si="7"/>
        <v>0</v>
      </c>
      <c r="F173" s="39"/>
      <c r="G173" s="40"/>
    </row>
    <row r="174" spans="2:7" x14ac:dyDescent="0.2">
      <c r="B174" s="353"/>
      <c r="C174" s="30"/>
      <c r="D174" s="54"/>
      <c r="E174" s="181">
        <f t="shared" si="7"/>
        <v>0</v>
      </c>
      <c r="F174" s="39"/>
      <c r="G174" s="40"/>
    </row>
    <row r="175" spans="2:7" x14ac:dyDescent="0.2">
      <c r="B175" s="353"/>
      <c r="C175" s="30"/>
      <c r="D175" s="54"/>
      <c r="E175" s="181">
        <f t="shared" si="7"/>
        <v>0</v>
      </c>
      <c r="F175" s="39"/>
      <c r="G175" s="40"/>
    </row>
    <row r="176" spans="2:7" x14ac:dyDescent="0.2">
      <c r="B176" s="353"/>
      <c r="C176" s="30"/>
      <c r="D176" s="54"/>
      <c r="E176" s="181">
        <f t="shared" si="7"/>
        <v>0</v>
      </c>
      <c r="F176" s="39"/>
      <c r="G176" s="40"/>
    </row>
    <row r="177" spans="2:7" x14ac:dyDescent="0.2">
      <c r="B177" s="353"/>
      <c r="C177" s="30"/>
      <c r="D177" s="54"/>
      <c r="E177" s="181">
        <f t="shared" si="7"/>
        <v>0</v>
      </c>
      <c r="F177" s="39"/>
      <c r="G177" s="40"/>
    </row>
    <row r="178" spans="2:7" x14ac:dyDescent="0.2">
      <c r="B178" s="353"/>
      <c r="C178" s="30"/>
      <c r="D178" s="54"/>
      <c r="E178" s="181">
        <f t="shared" si="7"/>
        <v>0</v>
      </c>
      <c r="F178" s="39"/>
      <c r="G178" s="40"/>
    </row>
    <row r="179" spans="2:7" x14ac:dyDescent="0.2">
      <c r="B179" s="353"/>
      <c r="C179" s="30"/>
      <c r="D179" s="54"/>
      <c r="E179" s="181">
        <f t="shared" si="7"/>
        <v>0</v>
      </c>
      <c r="F179" s="39"/>
      <c r="G179" s="40"/>
    </row>
    <row r="180" spans="2:7" x14ac:dyDescent="0.2">
      <c r="B180" s="353"/>
      <c r="C180" s="30"/>
      <c r="D180" s="54"/>
      <c r="E180" s="181">
        <f t="shared" si="7"/>
        <v>0</v>
      </c>
      <c r="F180" s="39"/>
      <c r="G180" s="40"/>
    </row>
    <row r="181" spans="2:7" x14ac:dyDescent="0.2">
      <c r="B181" s="353"/>
      <c r="C181" s="30"/>
      <c r="D181" s="54"/>
      <c r="E181" s="181">
        <f t="shared" si="7"/>
        <v>0</v>
      </c>
      <c r="F181" s="39"/>
      <c r="G181" s="40"/>
    </row>
    <row r="182" spans="2:7" x14ac:dyDescent="0.2">
      <c r="B182" s="353"/>
      <c r="C182" s="30"/>
      <c r="D182" s="54"/>
      <c r="E182" s="181">
        <f t="shared" si="7"/>
        <v>0</v>
      </c>
      <c r="F182" s="39"/>
      <c r="G182" s="40"/>
    </row>
    <row r="183" spans="2:7" x14ac:dyDescent="0.2">
      <c r="B183" s="353"/>
      <c r="C183" s="30"/>
      <c r="D183" s="54"/>
      <c r="E183" s="181">
        <f t="shared" si="7"/>
        <v>0</v>
      </c>
      <c r="F183" s="39"/>
      <c r="G183" s="40"/>
    </row>
    <row r="184" spans="2:7" x14ac:dyDescent="0.2">
      <c r="B184" s="353"/>
      <c r="C184" s="30"/>
      <c r="D184" s="54"/>
      <c r="E184" s="181">
        <f t="shared" si="7"/>
        <v>0</v>
      </c>
      <c r="F184" s="39"/>
      <c r="G184" s="40"/>
    </row>
    <row r="185" spans="2:7" x14ac:dyDescent="0.2">
      <c r="B185" s="353"/>
      <c r="C185" s="30"/>
      <c r="D185" s="54"/>
      <c r="E185" s="181">
        <f t="shared" si="7"/>
        <v>0</v>
      </c>
      <c r="F185" s="39"/>
      <c r="G185" s="40"/>
    </row>
    <row r="186" spans="2:7" x14ac:dyDescent="0.2">
      <c r="B186" s="353"/>
      <c r="C186" s="30"/>
      <c r="D186" s="54"/>
      <c r="E186" s="181">
        <f t="shared" si="7"/>
        <v>0</v>
      </c>
      <c r="F186" s="39"/>
      <c r="G186" s="40"/>
    </row>
    <row r="187" spans="2:7" x14ac:dyDescent="0.2">
      <c r="B187" s="353"/>
      <c r="C187" s="30"/>
      <c r="D187" s="54"/>
      <c r="E187" s="181">
        <f t="shared" si="7"/>
        <v>0</v>
      </c>
      <c r="F187" s="39"/>
      <c r="G187" s="40"/>
    </row>
    <row r="188" spans="2:7" x14ac:dyDescent="0.2">
      <c r="B188" s="353"/>
      <c r="C188" s="30"/>
      <c r="D188" s="54"/>
      <c r="E188" s="181">
        <f t="shared" si="7"/>
        <v>0</v>
      </c>
      <c r="F188" s="39"/>
      <c r="G188" s="40"/>
    </row>
    <row r="189" spans="2:7" x14ac:dyDescent="0.2">
      <c r="B189" s="353"/>
      <c r="C189" s="30"/>
      <c r="D189" s="54"/>
      <c r="E189" s="181">
        <f t="shared" si="7"/>
        <v>0</v>
      </c>
      <c r="F189" s="39"/>
      <c r="G189" s="40"/>
    </row>
    <row r="190" spans="2:7" x14ac:dyDescent="0.2">
      <c r="B190" s="353"/>
      <c r="C190" s="30"/>
      <c r="D190" s="54"/>
      <c r="E190" s="181">
        <f t="shared" si="7"/>
        <v>0</v>
      </c>
      <c r="F190" s="39"/>
      <c r="G190" s="40"/>
    </row>
    <row r="191" spans="2:7" x14ac:dyDescent="0.2">
      <c r="B191" s="353"/>
      <c r="C191" s="30"/>
      <c r="D191" s="54"/>
      <c r="E191" s="181">
        <f t="shared" si="7"/>
        <v>0</v>
      </c>
      <c r="F191" s="39"/>
      <c r="G191" s="40"/>
    </row>
    <row r="192" spans="2:7" x14ac:dyDescent="0.2">
      <c r="B192" s="353"/>
      <c r="C192" s="30"/>
      <c r="D192" s="54"/>
      <c r="E192" s="181">
        <f t="shared" si="7"/>
        <v>0</v>
      </c>
      <c r="F192" s="39"/>
      <c r="G192" s="40"/>
    </row>
    <row r="193" spans="2:7" x14ac:dyDescent="0.2">
      <c r="B193" s="353"/>
      <c r="C193" s="30"/>
      <c r="D193" s="54"/>
      <c r="E193" s="181">
        <f t="shared" si="7"/>
        <v>0</v>
      </c>
      <c r="F193" s="39"/>
      <c r="G193" s="40"/>
    </row>
    <row r="194" spans="2:7" x14ac:dyDescent="0.2">
      <c r="B194" s="353"/>
      <c r="C194" s="30"/>
      <c r="D194" s="54"/>
      <c r="E194" s="181">
        <f t="shared" si="7"/>
        <v>0</v>
      </c>
      <c r="F194" s="39"/>
      <c r="G194" s="40"/>
    </row>
    <row r="195" spans="2:7" x14ac:dyDescent="0.2">
      <c r="B195" s="353"/>
      <c r="C195" s="30"/>
      <c r="D195" s="54"/>
      <c r="E195" s="181">
        <f t="shared" si="7"/>
        <v>0</v>
      </c>
      <c r="F195" s="39"/>
      <c r="G195" s="40"/>
    </row>
    <row r="196" spans="2:7" x14ac:dyDescent="0.2">
      <c r="B196" s="353"/>
      <c r="C196" s="30"/>
      <c r="D196" s="54"/>
      <c r="E196" s="181">
        <f t="shared" si="7"/>
        <v>0</v>
      </c>
      <c r="F196" s="39"/>
      <c r="G196" s="40"/>
    </row>
    <row r="197" spans="2:7" x14ac:dyDescent="0.2">
      <c r="B197" s="353"/>
      <c r="C197" s="30"/>
      <c r="D197" s="54"/>
      <c r="E197" s="181">
        <f t="shared" si="7"/>
        <v>0</v>
      </c>
      <c r="F197" s="39"/>
      <c r="G197" s="40"/>
    </row>
    <row r="198" spans="2:7" x14ac:dyDescent="0.2">
      <c r="B198" s="353"/>
      <c r="C198" s="30"/>
      <c r="D198" s="54"/>
      <c r="E198" s="181">
        <f t="shared" si="7"/>
        <v>0</v>
      </c>
      <c r="F198" s="39"/>
      <c r="G198" s="40"/>
    </row>
    <row r="199" spans="2:7" x14ac:dyDescent="0.2">
      <c r="B199" s="353"/>
      <c r="C199" s="30"/>
      <c r="D199" s="54"/>
      <c r="E199" s="181">
        <f t="shared" si="7"/>
        <v>0</v>
      </c>
      <c r="F199" s="39"/>
      <c r="G199" s="40"/>
    </row>
    <row r="200" spans="2:7" x14ac:dyDescent="0.2">
      <c r="B200" s="353"/>
      <c r="C200" s="30"/>
      <c r="D200" s="54"/>
      <c r="E200" s="181">
        <f t="shared" si="7"/>
        <v>0</v>
      </c>
      <c r="F200" s="39"/>
      <c r="G200" s="40"/>
    </row>
    <row r="201" spans="2:7" x14ac:dyDescent="0.2">
      <c r="B201" s="354"/>
      <c r="C201" s="33"/>
      <c r="D201" s="55"/>
      <c r="E201" s="216">
        <f t="shared" si="6"/>
        <v>0</v>
      </c>
      <c r="F201" s="35"/>
      <c r="G201" s="41"/>
    </row>
    <row r="202" spans="2:7" x14ac:dyDescent="0.2">
      <c r="B202" s="354"/>
      <c r="C202" s="33"/>
      <c r="D202" s="55"/>
      <c r="E202" s="216">
        <f t="shared" si="6"/>
        <v>0</v>
      </c>
      <c r="F202" s="35"/>
      <c r="G202" s="41"/>
    </row>
    <row r="203" spans="2:7" x14ac:dyDescent="0.2">
      <c r="B203" s="354"/>
      <c r="C203" s="33"/>
      <c r="D203" s="55"/>
      <c r="E203" s="216">
        <f t="shared" si="6"/>
        <v>0</v>
      </c>
      <c r="F203" s="35"/>
      <c r="G203" s="41"/>
    </row>
    <row r="204" spans="2:7" ht="13.5" thickBot="1" x14ac:dyDescent="0.25">
      <c r="B204" s="359"/>
      <c r="C204" s="36"/>
      <c r="D204" s="56"/>
      <c r="E204" s="218">
        <f t="shared" si="6"/>
        <v>0</v>
      </c>
      <c r="F204" s="38"/>
      <c r="G204" s="42"/>
    </row>
    <row r="205" spans="2:7" ht="13.5" thickBot="1" x14ac:dyDescent="0.25">
      <c r="B205" s="357" t="s">
        <v>105</v>
      </c>
      <c r="C205" s="219"/>
      <c r="D205" s="189"/>
      <c r="E205" s="286">
        <f>SUM(E155:E204)</f>
        <v>0</v>
      </c>
      <c r="F205" s="220"/>
      <c r="G205" s="221"/>
    </row>
    <row r="206" spans="2:7" ht="15.75" thickBot="1" x14ac:dyDescent="0.25">
      <c r="B206" s="441"/>
      <c r="C206" s="442"/>
      <c r="D206" s="442"/>
      <c r="E206" s="442"/>
      <c r="F206" s="442"/>
      <c r="G206" s="443"/>
    </row>
    <row r="207" spans="2:7" x14ac:dyDescent="0.2">
      <c r="B207" s="367"/>
      <c r="C207" s="30"/>
      <c r="D207" s="54"/>
      <c r="E207" s="181">
        <f t="shared" ref="E207:E256" si="8">C207*D207</f>
        <v>0</v>
      </c>
      <c r="F207" s="39"/>
      <c r="G207" s="40"/>
    </row>
    <row r="208" spans="2:7" x14ac:dyDescent="0.2">
      <c r="B208" s="353"/>
      <c r="C208" s="30"/>
      <c r="D208" s="54"/>
      <c r="E208" s="181">
        <f t="shared" si="8"/>
        <v>0</v>
      </c>
      <c r="F208" s="39"/>
      <c r="G208" s="40"/>
    </row>
    <row r="209" spans="2:7" x14ac:dyDescent="0.2">
      <c r="B209" s="353"/>
      <c r="C209" s="30"/>
      <c r="D209" s="54"/>
      <c r="E209" s="181">
        <f t="shared" si="8"/>
        <v>0</v>
      </c>
      <c r="F209" s="39"/>
      <c r="G209" s="40"/>
    </row>
    <row r="210" spans="2:7" x14ac:dyDescent="0.2">
      <c r="B210" s="353"/>
      <c r="C210" s="30"/>
      <c r="D210" s="54"/>
      <c r="E210" s="181">
        <f t="shared" si="8"/>
        <v>0</v>
      </c>
      <c r="F210" s="39"/>
      <c r="G210" s="40"/>
    </row>
    <row r="211" spans="2:7" x14ac:dyDescent="0.2">
      <c r="B211" s="353"/>
      <c r="C211" s="30"/>
      <c r="D211" s="54"/>
      <c r="E211" s="181">
        <f t="shared" si="8"/>
        <v>0</v>
      </c>
      <c r="F211" s="39"/>
      <c r="G211" s="40"/>
    </row>
    <row r="212" spans="2:7" x14ac:dyDescent="0.2">
      <c r="B212" s="353"/>
      <c r="C212" s="30"/>
      <c r="D212" s="54"/>
      <c r="E212" s="181">
        <f t="shared" si="8"/>
        <v>0</v>
      </c>
      <c r="F212" s="39"/>
      <c r="G212" s="40"/>
    </row>
    <row r="213" spans="2:7" x14ac:dyDescent="0.2">
      <c r="B213" s="353"/>
      <c r="C213" s="30"/>
      <c r="D213" s="54"/>
      <c r="E213" s="181">
        <f t="shared" si="8"/>
        <v>0</v>
      </c>
      <c r="F213" s="39"/>
      <c r="G213" s="40"/>
    </row>
    <row r="214" spans="2:7" x14ac:dyDescent="0.2">
      <c r="B214" s="353"/>
      <c r="C214" s="30"/>
      <c r="D214" s="54"/>
      <c r="E214" s="181">
        <f t="shared" si="8"/>
        <v>0</v>
      </c>
      <c r="F214" s="39"/>
      <c r="G214" s="40"/>
    </row>
    <row r="215" spans="2:7" x14ac:dyDescent="0.2">
      <c r="B215" s="353"/>
      <c r="C215" s="30"/>
      <c r="D215" s="54"/>
      <c r="E215" s="181">
        <f t="shared" si="8"/>
        <v>0</v>
      </c>
      <c r="F215" s="39"/>
      <c r="G215" s="40"/>
    </row>
    <row r="216" spans="2:7" x14ac:dyDescent="0.2">
      <c r="B216" s="353"/>
      <c r="C216" s="30"/>
      <c r="D216" s="54"/>
      <c r="E216" s="181">
        <f t="shared" si="8"/>
        <v>0</v>
      </c>
      <c r="F216" s="39"/>
      <c r="G216" s="40"/>
    </row>
    <row r="217" spans="2:7" x14ac:dyDescent="0.2">
      <c r="B217" s="353"/>
      <c r="C217" s="30"/>
      <c r="D217" s="54"/>
      <c r="E217" s="181">
        <f t="shared" si="8"/>
        <v>0</v>
      </c>
      <c r="F217" s="39"/>
      <c r="G217" s="40"/>
    </row>
    <row r="218" spans="2:7" x14ac:dyDescent="0.2">
      <c r="B218" s="353"/>
      <c r="C218" s="30"/>
      <c r="D218" s="54"/>
      <c r="E218" s="181">
        <f t="shared" si="8"/>
        <v>0</v>
      </c>
      <c r="F218" s="39"/>
      <c r="G218" s="40"/>
    </row>
    <row r="219" spans="2:7" x14ac:dyDescent="0.2">
      <c r="B219" s="353"/>
      <c r="C219" s="30"/>
      <c r="D219" s="54"/>
      <c r="E219" s="181">
        <f t="shared" si="8"/>
        <v>0</v>
      </c>
      <c r="F219" s="39"/>
      <c r="G219" s="40"/>
    </row>
    <row r="220" spans="2:7" x14ac:dyDescent="0.2">
      <c r="B220" s="353"/>
      <c r="C220" s="30"/>
      <c r="D220" s="54"/>
      <c r="E220" s="181">
        <f t="shared" si="8"/>
        <v>0</v>
      </c>
      <c r="F220" s="39"/>
      <c r="G220" s="40"/>
    </row>
    <row r="221" spans="2:7" x14ac:dyDescent="0.2">
      <c r="B221" s="353"/>
      <c r="C221" s="30"/>
      <c r="D221" s="54"/>
      <c r="E221" s="181">
        <f t="shared" si="8"/>
        <v>0</v>
      </c>
      <c r="F221" s="39"/>
      <c r="G221" s="40"/>
    </row>
    <row r="222" spans="2:7" x14ac:dyDescent="0.2">
      <c r="B222" s="353"/>
      <c r="C222" s="30"/>
      <c r="D222" s="54"/>
      <c r="E222" s="181">
        <f t="shared" si="8"/>
        <v>0</v>
      </c>
      <c r="F222" s="39"/>
      <c r="G222" s="40"/>
    </row>
    <row r="223" spans="2:7" x14ac:dyDescent="0.2">
      <c r="B223" s="353"/>
      <c r="C223" s="30"/>
      <c r="D223" s="54"/>
      <c r="E223" s="181">
        <f t="shared" si="8"/>
        <v>0</v>
      </c>
      <c r="F223" s="39"/>
      <c r="G223" s="40"/>
    </row>
    <row r="224" spans="2:7" x14ac:dyDescent="0.2">
      <c r="B224" s="353"/>
      <c r="C224" s="30"/>
      <c r="D224" s="54"/>
      <c r="E224" s="181">
        <f t="shared" si="8"/>
        <v>0</v>
      </c>
      <c r="F224" s="39"/>
      <c r="G224" s="40"/>
    </row>
    <row r="225" spans="2:7" x14ac:dyDescent="0.2">
      <c r="B225" s="353"/>
      <c r="C225" s="30"/>
      <c r="D225" s="54"/>
      <c r="E225" s="181">
        <f t="shared" si="8"/>
        <v>0</v>
      </c>
      <c r="F225" s="39"/>
      <c r="G225" s="40"/>
    </row>
    <row r="226" spans="2:7" x14ac:dyDescent="0.2">
      <c r="B226" s="353"/>
      <c r="C226" s="30"/>
      <c r="D226" s="54"/>
      <c r="E226" s="181">
        <f t="shared" si="8"/>
        <v>0</v>
      </c>
      <c r="F226" s="39"/>
      <c r="G226" s="40"/>
    </row>
    <row r="227" spans="2:7" x14ac:dyDescent="0.2">
      <c r="B227" s="353"/>
      <c r="C227" s="30"/>
      <c r="D227" s="54"/>
      <c r="E227" s="181">
        <f t="shared" si="8"/>
        <v>0</v>
      </c>
      <c r="F227" s="39"/>
      <c r="G227" s="40"/>
    </row>
    <row r="228" spans="2:7" x14ac:dyDescent="0.2">
      <c r="B228" s="353"/>
      <c r="C228" s="30"/>
      <c r="D228" s="54"/>
      <c r="E228" s="181">
        <f t="shared" si="8"/>
        <v>0</v>
      </c>
      <c r="F228" s="39"/>
      <c r="G228" s="40"/>
    </row>
    <row r="229" spans="2:7" x14ac:dyDescent="0.2">
      <c r="B229" s="353"/>
      <c r="C229" s="30"/>
      <c r="D229" s="54"/>
      <c r="E229" s="181">
        <f t="shared" si="8"/>
        <v>0</v>
      </c>
      <c r="F229" s="39"/>
      <c r="G229" s="40"/>
    </row>
    <row r="230" spans="2:7" x14ac:dyDescent="0.2">
      <c r="B230" s="353"/>
      <c r="C230" s="30"/>
      <c r="D230" s="54"/>
      <c r="E230" s="181">
        <f t="shared" si="8"/>
        <v>0</v>
      </c>
      <c r="F230" s="39"/>
      <c r="G230" s="40"/>
    </row>
    <row r="231" spans="2:7" x14ac:dyDescent="0.2">
      <c r="B231" s="353"/>
      <c r="C231" s="30"/>
      <c r="D231" s="54"/>
      <c r="E231" s="181">
        <f t="shared" si="8"/>
        <v>0</v>
      </c>
      <c r="F231" s="39"/>
      <c r="G231" s="40"/>
    </row>
    <row r="232" spans="2:7" x14ac:dyDescent="0.2">
      <c r="B232" s="353"/>
      <c r="C232" s="30"/>
      <c r="D232" s="54"/>
      <c r="E232" s="181">
        <f t="shared" si="8"/>
        <v>0</v>
      </c>
      <c r="F232" s="39"/>
      <c r="G232" s="40"/>
    </row>
    <row r="233" spans="2:7" x14ac:dyDescent="0.2">
      <c r="B233" s="353"/>
      <c r="C233" s="30"/>
      <c r="D233" s="54"/>
      <c r="E233" s="181">
        <f t="shared" si="8"/>
        <v>0</v>
      </c>
      <c r="F233" s="39"/>
      <c r="G233" s="40"/>
    </row>
    <row r="234" spans="2:7" x14ac:dyDescent="0.2">
      <c r="B234" s="353"/>
      <c r="C234" s="30"/>
      <c r="D234" s="54"/>
      <c r="E234" s="181">
        <f t="shared" si="8"/>
        <v>0</v>
      </c>
      <c r="F234" s="39"/>
      <c r="G234" s="40"/>
    </row>
    <row r="235" spans="2:7" x14ac:dyDescent="0.2">
      <c r="B235" s="353"/>
      <c r="C235" s="30"/>
      <c r="D235" s="54"/>
      <c r="E235" s="181">
        <f t="shared" si="8"/>
        <v>0</v>
      </c>
      <c r="F235" s="39"/>
      <c r="G235" s="40"/>
    </row>
    <row r="236" spans="2:7" x14ac:dyDescent="0.2">
      <c r="B236" s="353"/>
      <c r="C236" s="30"/>
      <c r="D236" s="54"/>
      <c r="E236" s="181">
        <f t="shared" si="8"/>
        <v>0</v>
      </c>
      <c r="F236" s="39"/>
      <c r="G236" s="40"/>
    </row>
    <row r="237" spans="2:7" x14ac:dyDescent="0.2">
      <c r="B237" s="353"/>
      <c r="C237" s="30"/>
      <c r="D237" s="54"/>
      <c r="E237" s="181">
        <f t="shared" si="8"/>
        <v>0</v>
      </c>
      <c r="F237" s="39"/>
      <c r="G237" s="40"/>
    </row>
    <row r="238" spans="2:7" x14ac:dyDescent="0.2">
      <c r="B238" s="353"/>
      <c r="C238" s="30"/>
      <c r="D238" s="54"/>
      <c r="E238" s="181">
        <f t="shared" si="8"/>
        <v>0</v>
      </c>
      <c r="F238" s="39"/>
      <c r="G238" s="40"/>
    </row>
    <row r="239" spans="2:7" x14ac:dyDescent="0.2">
      <c r="B239" s="353"/>
      <c r="C239" s="30"/>
      <c r="D239" s="54"/>
      <c r="E239" s="181">
        <f t="shared" si="8"/>
        <v>0</v>
      </c>
      <c r="F239" s="39"/>
      <c r="G239" s="40"/>
    </row>
    <row r="240" spans="2:7" x14ac:dyDescent="0.2">
      <c r="B240" s="353"/>
      <c r="C240" s="30"/>
      <c r="D240" s="54"/>
      <c r="E240" s="181">
        <f t="shared" si="8"/>
        <v>0</v>
      </c>
      <c r="F240" s="39"/>
      <c r="G240" s="40"/>
    </row>
    <row r="241" spans="2:7" x14ac:dyDescent="0.2">
      <c r="B241" s="353"/>
      <c r="C241" s="30"/>
      <c r="D241" s="54"/>
      <c r="E241" s="181">
        <f t="shared" si="8"/>
        <v>0</v>
      </c>
      <c r="F241" s="39"/>
      <c r="G241" s="40"/>
    </row>
    <row r="242" spans="2:7" x14ac:dyDescent="0.2">
      <c r="B242" s="353"/>
      <c r="C242" s="30"/>
      <c r="D242" s="54"/>
      <c r="E242" s="181">
        <f t="shared" si="8"/>
        <v>0</v>
      </c>
      <c r="F242" s="39"/>
      <c r="G242" s="40"/>
    </row>
    <row r="243" spans="2:7" x14ac:dyDescent="0.2">
      <c r="B243" s="353"/>
      <c r="C243" s="30"/>
      <c r="D243" s="54"/>
      <c r="E243" s="181">
        <f t="shared" si="8"/>
        <v>0</v>
      </c>
      <c r="F243" s="39"/>
      <c r="G243" s="40"/>
    </row>
    <row r="244" spans="2:7" x14ac:dyDescent="0.2">
      <c r="B244" s="353"/>
      <c r="C244" s="30"/>
      <c r="D244" s="54"/>
      <c r="E244" s="181">
        <f t="shared" si="8"/>
        <v>0</v>
      </c>
      <c r="F244" s="39"/>
      <c r="G244" s="40"/>
    </row>
    <row r="245" spans="2:7" x14ac:dyDescent="0.2">
      <c r="B245" s="353"/>
      <c r="C245" s="30"/>
      <c r="D245" s="54"/>
      <c r="E245" s="181">
        <f t="shared" si="8"/>
        <v>0</v>
      </c>
      <c r="F245" s="39"/>
      <c r="G245" s="40"/>
    </row>
    <row r="246" spans="2:7" x14ac:dyDescent="0.2">
      <c r="B246" s="353"/>
      <c r="C246" s="30"/>
      <c r="D246" s="54"/>
      <c r="E246" s="181">
        <f t="shared" si="8"/>
        <v>0</v>
      </c>
      <c r="F246" s="39"/>
      <c r="G246" s="40"/>
    </row>
    <row r="247" spans="2:7" x14ac:dyDescent="0.2">
      <c r="B247" s="353"/>
      <c r="C247" s="30"/>
      <c r="D247" s="54"/>
      <c r="E247" s="181">
        <f t="shared" si="8"/>
        <v>0</v>
      </c>
      <c r="F247" s="39"/>
      <c r="G247" s="40"/>
    </row>
    <row r="248" spans="2:7" x14ac:dyDescent="0.2">
      <c r="B248" s="353"/>
      <c r="C248" s="30"/>
      <c r="D248" s="54"/>
      <c r="E248" s="181">
        <f t="shared" si="8"/>
        <v>0</v>
      </c>
      <c r="F248" s="39"/>
      <c r="G248" s="40"/>
    </row>
    <row r="249" spans="2:7" x14ac:dyDescent="0.2">
      <c r="B249" s="353"/>
      <c r="C249" s="30"/>
      <c r="D249" s="54"/>
      <c r="E249" s="181">
        <f t="shared" si="8"/>
        <v>0</v>
      </c>
      <c r="F249" s="39"/>
      <c r="G249" s="40"/>
    </row>
    <row r="250" spans="2:7" x14ac:dyDescent="0.2">
      <c r="B250" s="353"/>
      <c r="C250" s="30"/>
      <c r="D250" s="54"/>
      <c r="E250" s="181">
        <f t="shared" si="8"/>
        <v>0</v>
      </c>
      <c r="F250" s="39"/>
      <c r="G250" s="40"/>
    </row>
    <row r="251" spans="2:7" x14ac:dyDescent="0.2">
      <c r="B251" s="353"/>
      <c r="C251" s="30"/>
      <c r="D251" s="54"/>
      <c r="E251" s="181">
        <f t="shared" si="8"/>
        <v>0</v>
      </c>
      <c r="F251" s="39"/>
      <c r="G251" s="40"/>
    </row>
    <row r="252" spans="2:7" x14ac:dyDescent="0.2">
      <c r="B252" s="353"/>
      <c r="C252" s="30"/>
      <c r="D252" s="54"/>
      <c r="E252" s="181">
        <f t="shared" si="8"/>
        <v>0</v>
      </c>
      <c r="F252" s="39"/>
      <c r="G252" s="40"/>
    </row>
    <row r="253" spans="2:7" x14ac:dyDescent="0.2">
      <c r="B253" s="354"/>
      <c r="C253" s="33"/>
      <c r="D253" s="55"/>
      <c r="E253" s="216">
        <f t="shared" si="8"/>
        <v>0</v>
      </c>
      <c r="F253" s="35"/>
      <c r="G253" s="41"/>
    </row>
    <row r="254" spans="2:7" x14ac:dyDescent="0.2">
      <c r="B254" s="354"/>
      <c r="C254" s="33"/>
      <c r="D254" s="55"/>
      <c r="E254" s="216">
        <f t="shared" si="8"/>
        <v>0</v>
      </c>
      <c r="F254" s="35"/>
      <c r="G254" s="41"/>
    </row>
    <row r="255" spans="2:7" x14ac:dyDescent="0.2">
      <c r="B255" s="354"/>
      <c r="C255" s="33"/>
      <c r="D255" s="55"/>
      <c r="E255" s="216">
        <f t="shared" si="8"/>
        <v>0</v>
      </c>
      <c r="F255" s="35"/>
      <c r="G255" s="41"/>
    </row>
    <row r="256" spans="2:7" ht="13.5" thickBot="1" x14ac:dyDescent="0.25">
      <c r="B256" s="359"/>
      <c r="C256" s="36"/>
      <c r="D256" s="56"/>
      <c r="E256" s="218">
        <f t="shared" si="8"/>
        <v>0</v>
      </c>
      <c r="F256" s="38"/>
      <c r="G256" s="42"/>
    </row>
    <row r="257" spans="2:7" ht="13.5" thickBot="1" x14ac:dyDescent="0.25">
      <c r="B257" s="357" t="s">
        <v>106</v>
      </c>
      <c r="C257" s="219"/>
      <c r="D257" s="189"/>
      <c r="E257" s="286">
        <f>SUM(E207:E256)</f>
        <v>0</v>
      </c>
      <c r="F257" s="220"/>
      <c r="G257" s="221"/>
    </row>
    <row r="258" spans="2:7" ht="15.75" thickBot="1" x14ac:dyDescent="0.25">
      <c r="B258" s="441"/>
      <c r="C258" s="442"/>
      <c r="D258" s="442"/>
      <c r="E258" s="442"/>
      <c r="F258" s="442"/>
      <c r="G258" s="443"/>
    </row>
    <row r="259" spans="2:7" x14ac:dyDescent="0.2">
      <c r="B259" s="367"/>
      <c r="C259" s="30"/>
      <c r="D259" s="54"/>
      <c r="E259" s="181">
        <f t="shared" ref="E259:E308" si="9">C259*D259</f>
        <v>0</v>
      </c>
      <c r="F259" s="39"/>
      <c r="G259" s="40"/>
    </row>
    <row r="260" spans="2:7" x14ac:dyDescent="0.2">
      <c r="B260" s="353"/>
      <c r="C260" s="30"/>
      <c r="D260" s="54"/>
      <c r="E260" s="181">
        <f t="shared" si="9"/>
        <v>0</v>
      </c>
      <c r="F260" s="39"/>
      <c r="G260" s="40"/>
    </row>
    <row r="261" spans="2:7" x14ac:dyDescent="0.2">
      <c r="B261" s="353"/>
      <c r="C261" s="30"/>
      <c r="D261" s="54"/>
      <c r="E261" s="181">
        <f t="shared" si="9"/>
        <v>0</v>
      </c>
      <c r="F261" s="39"/>
      <c r="G261" s="40"/>
    </row>
    <row r="262" spans="2:7" x14ac:dyDescent="0.2">
      <c r="B262" s="353"/>
      <c r="C262" s="30"/>
      <c r="D262" s="54"/>
      <c r="E262" s="181">
        <f t="shared" si="9"/>
        <v>0</v>
      </c>
      <c r="F262" s="39"/>
      <c r="G262" s="40"/>
    </row>
    <row r="263" spans="2:7" x14ac:dyDescent="0.2">
      <c r="B263" s="353"/>
      <c r="C263" s="30"/>
      <c r="D263" s="54"/>
      <c r="E263" s="181">
        <f t="shared" si="9"/>
        <v>0</v>
      </c>
      <c r="F263" s="39"/>
      <c r="G263" s="40"/>
    </row>
    <row r="264" spans="2:7" x14ac:dyDescent="0.2">
      <c r="B264" s="353"/>
      <c r="C264" s="30"/>
      <c r="D264" s="54"/>
      <c r="E264" s="181">
        <f t="shared" si="9"/>
        <v>0</v>
      </c>
      <c r="F264" s="39"/>
      <c r="G264" s="40"/>
    </row>
    <row r="265" spans="2:7" x14ac:dyDescent="0.2">
      <c r="B265" s="353"/>
      <c r="C265" s="30"/>
      <c r="D265" s="54"/>
      <c r="E265" s="181">
        <f t="shared" si="9"/>
        <v>0</v>
      </c>
      <c r="F265" s="39"/>
      <c r="G265" s="40"/>
    </row>
    <row r="266" spans="2:7" x14ac:dyDescent="0.2">
      <c r="B266" s="353"/>
      <c r="C266" s="30"/>
      <c r="D266" s="54"/>
      <c r="E266" s="181">
        <f t="shared" si="9"/>
        <v>0</v>
      </c>
      <c r="F266" s="39"/>
      <c r="G266" s="40"/>
    </row>
    <row r="267" spans="2:7" x14ac:dyDescent="0.2">
      <c r="B267" s="353"/>
      <c r="C267" s="30"/>
      <c r="D267" s="54"/>
      <c r="E267" s="181">
        <f t="shared" si="9"/>
        <v>0</v>
      </c>
      <c r="F267" s="39"/>
      <c r="G267" s="40"/>
    </row>
    <row r="268" spans="2:7" x14ac:dyDescent="0.2">
      <c r="B268" s="353"/>
      <c r="C268" s="30"/>
      <c r="D268" s="54"/>
      <c r="E268" s="181">
        <f t="shared" si="9"/>
        <v>0</v>
      </c>
      <c r="F268" s="39"/>
      <c r="G268" s="40"/>
    </row>
    <row r="269" spans="2:7" x14ac:dyDescent="0.2">
      <c r="B269" s="353"/>
      <c r="C269" s="30"/>
      <c r="D269" s="54"/>
      <c r="E269" s="181">
        <f t="shared" si="9"/>
        <v>0</v>
      </c>
      <c r="F269" s="39"/>
      <c r="G269" s="40"/>
    </row>
    <row r="270" spans="2:7" x14ac:dyDescent="0.2">
      <c r="B270" s="353"/>
      <c r="C270" s="30"/>
      <c r="D270" s="54"/>
      <c r="E270" s="181">
        <f t="shared" si="9"/>
        <v>0</v>
      </c>
      <c r="F270" s="39"/>
      <c r="G270" s="40"/>
    </row>
    <row r="271" spans="2:7" x14ac:dyDescent="0.2">
      <c r="B271" s="353"/>
      <c r="C271" s="30"/>
      <c r="D271" s="54"/>
      <c r="E271" s="181">
        <f t="shared" si="9"/>
        <v>0</v>
      </c>
      <c r="F271" s="39"/>
      <c r="G271" s="40"/>
    </row>
    <row r="272" spans="2:7" x14ac:dyDescent="0.2">
      <c r="B272" s="353"/>
      <c r="C272" s="30"/>
      <c r="D272" s="54"/>
      <c r="E272" s="181">
        <f t="shared" si="9"/>
        <v>0</v>
      </c>
      <c r="F272" s="39"/>
      <c r="G272" s="40"/>
    </row>
    <row r="273" spans="2:7" x14ac:dyDescent="0.2">
      <c r="B273" s="353"/>
      <c r="C273" s="30"/>
      <c r="D273" s="54"/>
      <c r="E273" s="181">
        <f t="shared" si="9"/>
        <v>0</v>
      </c>
      <c r="F273" s="39"/>
      <c r="G273" s="40"/>
    </row>
    <row r="274" spans="2:7" x14ac:dyDescent="0.2">
      <c r="B274" s="353"/>
      <c r="C274" s="30"/>
      <c r="D274" s="54"/>
      <c r="E274" s="181">
        <f t="shared" si="9"/>
        <v>0</v>
      </c>
      <c r="F274" s="39"/>
      <c r="G274" s="40"/>
    </row>
    <row r="275" spans="2:7" x14ac:dyDescent="0.2">
      <c r="B275" s="353"/>
      <c r="C275" s="30"/>
      <c r="D275" s="54"/>
      <c r="E275" s="181">
        <f t="shared" si="9"/>
        <v>0</v>
      </c>
      <c r="F275" s="39"/>
      <c r="G275" s="40"/>
    </row>
    <row r="276" spans="2:7" x14ac:dyDescent="0.2">
      <c r="B276" s="353"/>
      <c r="C276" s="30"/>
      <c r="D276" s="54"/>
      <c r="E276" s="181">
        <f t="shared" si="9"/>
        <v>0</v>
      </c>
      <c r="F276" s="39"/>
      <c r="G276" s="40"/>
    </row>
    <row r="277" spans="2:7" x14ac:dyDescent="0.2">
      <c r="B277" s="353"/>
      <c r="C277" s="30"/>
      <c r="D277" s="54"/>
      <c r="E277" s="181">
        <f t="shared" si="9"/>
        <v>0</v>
      </c>
      <c r="F277" s="39"/>
      <c r="G277" s="40"/>
    </row>
    <row r="278" spans="2:7" x14ac:dyDescent="0.2">
      <c r="B278" s="353"/>
      <c r="C278" s="30"/>
      <c r="D278" s="54"/>
      <c r="E278" s="181">
        <f t="shared" si="9"/>
        <v>0</v>
      </c>
      <c r="F278" s="39"/>
      <c r="G278" s="40"/>
    </row>
    <row r="279" spans="2:7" x14ac:dyDescent="0.2">
      <c r="B279" s="353"/>
      <c r="C279" s="30"/>
      <c r="D279" s="54"/>
      <c r="E279" s="181">
        <f t="shared" si="9"/>
        <v>0</v>
      </c>
      <c r="F279" s="39"/>
      <c r="G279" s="40"/>
    </row>
    <row r="280" spans="2:7" x14ac:dyDescent="0.2">
      <c r="B280" s="353"/>
      <c r="C280" s="30"/>
      <c r="D280" s="54"/>
      <c r="E280" s="181">
        <f t="shared" si="9"/>
        <v>0</v>
      </c>
      <c r="F280" s="39"/>
      <c r="G280" s="40"/>
    </row>
    <row r="281" spans="2:7" x14ac:dyDescent="0.2">
      <c r="B281" s="353"/>
      <c r="C281" s="30"/>
      <c r="D281" s="54"/>
      <c r="E281" s="181">
        <f t="shared" si="9"/>
        <v>0</v>
      </c>
      <c r="F281" s="39"/>
      <c r="G281" s="40"/>
    </row>
    <row r="282" spans="2:7" x14ac:dyDescent="0.2">
      <c r="B282" s="353"/>
      <c r="C282" s="30"/>
      <c r="D282" s="54"/>
      <c r="E282" s="181">
        <f t="shared" si="9"/>
        <v>0</v>
      </c>
      <c r="F282" s="39"/>
      <c r="G282" s="40"/>
    </row>
    <row r="283" spans="2:7" x14ac:dyDescent="0.2">
      <c r="B283" s="353"/>
      <c r="C283" s="30"/>
      <c r="D283" s="54"/>
      <c r="E283" s="181">
        <f t="shared" si="9"/>
        <v>0</v>
      </c>
      <c r="F283" s="39"/>
      <c r="G283" s="40"/>
    </row>
    <row r="284" spans="2:7" x14ac:dyDescent="0.2">
      <c r="B284" s="353"/>
      <c r="C284" s="30"/>
      <c r="D284" s="54"/>
      <c r="E284" s="181">
        <f t="shared" si="9"/>
        <v>0</v>
      </c>
      <c r="F284" s="39"/>
      <c r="G284" s="40"/>
    </row>
    <row r="285" spans="2:7" x14ac:dyDescent="0.2">
      <c r="B285" s="353"/>
      <c r="C285" s="30"/>
      <c r="D285" s="54"/>
      <c r="E285" s="181">
        <f t="shared" si="9"/>
        <v>0</v>
      </c>
      <c r="F285" s="39"/>
      <c r="G285" s="40"/>
    </row>
    <row r="286" spans="2:7" x14ac:dyDescent="0.2">
      <c r="B286" s="353"/>
      <c r="C286" s="30"/>
      <c r="D286" s="54"/>
      <c r="E286" s="181">
        <f t="shared" si="9"/>
        <v>0</v>
      </c>
      <c r="F286" s="39"/>
      <c r="G286" s="40"/>
    </row>
    <row r="287" spans="2:7" x14ac:dyDescent="0.2">
      <c r="B287" s="353"/>
      <c r="C287" s="30"/>
      <c r="D287" s="54"/>
      <c r="E287" s="181">
        <f t="shared" si="9"/>
        <v>0</v>
      </c>
      <c r="F287" s="39"/>
      <c r="G287" s="40"/>
    </row>
    <row r="288" spans="2:7" x14ac:dyDescent="0.2">
      <c r="B288" s="353"/>
      <c r="C288" s="30"/>
      <c r="D288" s="54"/>
      <c r="E288" s="181">
        <f t="shared" si="9"/>
        <v>0</v>
      </c>
      <c r="F288" s="39"/>
      <c r="G288" s="40"/>
    </row>
    <row r="289" spans="2:7" x14ac:dyDescent="0.2">
      <c r="B289" s="353"/>
      <c r="C289" s="30"/>
      <c r="D289" s="54"/>
      <c r="E289" s="181">
        <f t="shared" si="9"/>
        <v>0</v>
      </c>
      <c r="F289" s="39"/>
      <c r="G289" s="40"/>
    </row>
    <row r="290" spans="2:7" x14ac:dyDescent="0.2">
      <c r="B290" s="353"/>
      <c r="C290" s="30"/>
      <c r="D290" s="54"/>
      <c r="E290" s="181">
        <f t="shared" si="9"/>
        <v>0</v>
      </c>
      <c r="F290" s="39"/>
      <c r="G290" s="40"/>
    </row>
    <row r="291" spans="2:7" x14ac:dyDescent="0.2">
      <c r="B291" s="353"/>
      <c r="C291" s="30"/>
      <c r="D291" s="54"/>
      <c r="E291" s="181">
        <f t="shared" si="9"/>
        <v>0</v>
      </c>
      <c r="F291" s="39"/>
      <c r="G291" s="40"/>
    </row>
    <row r="292" spans="2:7" x14ac:dyDescent="0.2">
      <c r="B292" s="353"/>
      <c r="C292" s="30"/>
      <c r="D292" s="54"/>
      <c r="E292" s="181">
        <f t="shared" si="9"/>
        <v>0</v>
      </c>
      <c r="F292" s="39"/>
      <c r="G292" s="40"/>
    </row>
    <row r="293" spans="2:7" x14ac:dyDescent="0.2">
      <c r="B293" s="353"/>
      <c r="C293" s="30"/>
      <c r="D293" s="54"/>
      <c r="E293" s="181">
        <f t="shared" si="9"/>
        <v>0</v>
      </c>
      <c r="F293" s="39"/>
      <c r="G293" s="40"/>
    </row>
    <row r="294" spans="2:7" x14ac:dyDescent="0.2">
      <c r="B294" s="353"/>
      <c r="C294" s="30"/>
      <c r="D294" s="54"/>
      <c r="E294" s="181">
        <f t="shared" si="9"/>
        <v>0</v>
      </c>
      <c r="F294" s="39"/>
      <c r="G294" s="40"/>
    </row>
    <row r="295" spans="2:7" x14ac:dyDescent="0.2">
      <c r="B295" s="353"/>
      <c r="C295" s="30"/>
      <c r="D295" s="54"/>
      <c r="E295" s="181">
        <f t="shared" si="9"/>
        <v>0</v>
      </c>
      <c r="F295" s="39"/>
      <c r="G295" s="40"/>
    </row>
    <row r="296" spans="2:7" x14ac:dyDescent="0.2">
      <c r="B296" s="353"/>
      <c r="C296" s="30"/>
      <c r="D296" s="54"/>
      <c r="E296" s="181">
        <f t="shared" si="9"/>
        <v>0</v>
      </c>
      <c r="F296" s="39"/>
      <c r="G296" s="40"/>
    </row>
    <row r="297" spans="2:7" x14ac:dyDescent="0.2">
      <c r="B297" s="353"/>
      <c r="C297" s="30"/>
      <c r="D297" s="54"/>
      <c r="E297" s="181">
        <f t="shared" si="9"/>
        <v>0</v>
      </c>
      <c r="F297" s="39"/>
      <c r="G297" s="40"/>
    </row>
    <row r="298" spans="2:7" x14ac:dyDescent="0.2">
      <c r="B298" s="353"/>
      <c r="C298" s="30"/>
      <c r="D298" s="54"/>
      <c r="E298" s="181">
        <f t="shared" si="9"/>
        <v>0</v>
      </c>
      <c r="F298" s="39"/>
      <c r="G298" s="40"/>
    </row>
    <row r="299" spans="2:7" x14ac:dyDescent="0.2">
      <c r="B299" s="353"/>
      <c r="C299" s="30"/>
      <c r="D299" s="54"/>
      <c r="E299" s="181">
        <f t="shared" si="9"/>
        <v>0</v>
      </c>
      <c r="F299" s="39"/>
      <c r="G299" s="40"/>
    </row>
    <row r="300" spans="2:7" x14ac:dyDescent="0.2">
      <c r="B300" s="353"/>
      <c r="C300" s="30"/>
      <c r="D300" s="54"/>
      <c r="E300" s="181">
        <f t="shared" si="9"/>
        <v>0</v>
      </c>
      <c r="F300" s="39"/>
      <c r="G300" s="40"/>
    </row>
    <row r="301" spans="2:7" x14ac:dyDescent="0.2">
      <c r="B301" s="353"/>
      <c r="C301" s="30"/>
      <c r="D301" s="54"/>
      <c r="E301" s="181">
        <f t="shared" si="9"/>
        <v>0</v>
      </c>
      <c r="F301" s="39"/>
      <c r="G301" s="40"/>
    </row>
    <row r="302" spans="2:7" x14ac:dyDescent="0.2">
      <c r="B302" s="353"/>
      <c r="C302" s="30"/>
      <c r="D302" s="54"/>
      <c r="E302" s="181">
        <f t="shared" si="9"/>
        <v>0</v>
      </c>
      <c r="F302" s="39"/>
      <c r="G302" s="40"/>
    </row>
    <row r="303" spans="2:7" x14ac:dyDescent="0.2">
      <c r="B303" s="353"/>
      <c r="C303" s="30"/>
      <c r="D303" s="54"/>
      <c r="E303" s="181">
        <f t="shared" si="9"/>
        <v>0</v>
      </c>
      <c r="F303" s="39"/>
      <c r="G303" s="40"/>
    </row>
    <row r="304" spans="2:7" x14ac:dyDescent="0.2">
      <c r="B304" s="353"/>
      <c r="C304" s="30"/>
      <c r="D304" s="54"/>
      <c r="E304" s="181">
        <f t="shared" si="9"/>
        <v>0</v>
      </c>
      <c r="F304" s="39"/>
      <c r="G304" s="40"/>
    </row>
    <row r="305" spans="2:7" x14ac:dyDescent="0.2">
      <c r="B305" s="354"/>
      <c r="C305" s="33"/>
      <c r="D305" s="55"/>
      <c r="E305" s="216">
        <f t="shared" si="9"/>
        <v>0</v>
      </c>
      <c r="F305" s="35"/>
      <c r="G305" s="41"/>
    </row>
    <row r="306" spans="2:7" x14ac:dyDescent="0.2">
      <c r="B306" s="354"/>
      <c r="C306" s="33"/>
      <c r="D306" s="55"/>
      <c r="E306" s="216">
        <f t="shared" si="9"/>
        <v>0</v>
      </c>
      <c r="F306" s="35"/>
      <c r="G306" s="41"/>
    </row>
    <row r="307" spans="2:7" x14ac:dyDescent="0.2">
      <c r="B307" s="354"/>
      <c r="C307" s="33"/>
      <c r="D307" s="55"/>
      <c r="E307" s="216">
        <f t="shared" si="9"/>
        <v>0</v>
      </c>
      <c r="F307" s="35"/>
      <c r="G307" s="41"/>
    </row>
    <row r="308" spans="2:7" ht="13.5" thickBot="1" x14ac:dyDescent="0.25">
      <c r="B308" s="359"/>
      <c r="C308" s="36"/>
      <c r="D308" s="56"/>
      <c r="E308" s="218">
        <f t="shared" si="9"/>
        <v>0</v>
      </c>
      <c r="F308" s="38"/>
      <c r="G308" s="42"/>
    </row>
    <row r="309" spans="2:7" ht="13.5" thickBot="1" x14ac:dyDescent="0.25">
      <c r="B309" s="357" t="s">
        <v>107</v>
      </c>
      <c r="C309" s="219"/>
      <c r="D309" s="189"/>
      <c r="E309" s="286">
        <f>SUM(E259:E308)</f>
        <v>0</v>
      </c>
      <c r="F309" s="220"/>
      <c r="G309" s="221"/>
    </row>
    <row r="310" spans="2:7" ht="15.75" thickBot="1" x14ac:dyDescent="0.25">
      <c r="B310" s="441"/>
      <c r="C310" s="442"/>
      <c r="D310" s="442"/>
      <c r="E310" s="442"/>
      <c r="F310" s="442"/>
      <c r="G310" s="443"/>
    </row>
    <row r="311" spans="2:7" x14ac:dyDescent="0.2">
      <c r="B311" s="367"/>
      <c r="C311" s="30"/>
      <c r="D311" s="54"/>
      <c r="E311" s="181">
        <f t="shared" ref="E311:E360" si="10">C311*D311</f>
        <v>0</v>
      </c>
      <c r="F311" s="39"/>
      <c r="G311" s="40"/>
    </row>
    <row r="312" spans="2:7" x14ac:dyDescent="0.2">
      <c r="B312" s="353"/>
      <c r="C312" s="30"/>
      <c r="D312" s="54"/>
      <c r="E312" s="181">
        <f t="shared" si="10"/>
        <v>0</v>
      </c>
      <c r="F312" s="39"/>
      <c r="G312" s="40"/>
    </row>
    <row r="313" spans="2:7" x14ac:dyDescent="0.2">
      <c r="B313" s="353"/>
      <c r="C313" s="30"/>
      <c r="D313" s="54"/>
      <c r="E313" s="181">
        <f t="shared" si="10"/>
        <v>0</v>
      </c>
      <c r="F313" s="39"/>
      <c r="G313" s="40"/>
    </row>
    <row r="314" spans="2:7" x14ac:dyDescent="0.2">
      <c r="B314" s="353"/>
      <c r="C314" s="30"/>
      <c r="D314" s="54"/>
      <c r="E314" s="181">
        <f t="shared" si="10"/>
        <v>0</v>
      </c>
      <c r="F314" s="39"/>
      <c r="G314" s="40"/>
    </row>
    <row r="315" spans="2:7" x14ac:dyDescent="0.2">
      <c r="B315" s="353"/>
      <c r="C315" s="30"/>
      <c r="D315" s="54"/>
      <c r="E315" s="181">
        <f t="shared" si="10"/>
        <v>0</v>
      </c>
      <c r="F315" s="39"/>
      <c r="G315" s="40"/>
    </row>
    <row r="316" spans="2:7" x14ac:dyDescent="0.2">
      <c r="B316" s="353"/>
      <c r="C316" s="30"/>
      <c r="D316" s="54"/>
      <c r="E316" s="181">
        <f t="shared" si="10"/>
        <v>0</v>
      </c>
      <c r="F316" s="39"/>
      <c r="G316" s="40"/>
    </row>
    <row r="317" spans="2:7" x14ac:dyDescent="0.2">
      <c r="B317" s="353"/>
      <c r="C317" s="30"/>
      <c r="D317" s="54"/>
      <c r="E317" s="181">
        <f t="shared" si="10"/>
        <v>0</v>
      </c>
      <c r="F317" s="39"/>
      <c r="G317" s="40"/>
    </row>
    <row r="318" spans="2:7" x14ac:dyDescent="0.2">
      <c r="B318" s="353"/>
      <c r="C318" s="30"/>
      <c r="D318" s="54"/>
      <c r="E318" s="181">
        <f t="shared" si="10"/>
        <v>0</v>
      </c>
      <c r="F318" s="39"/>
      <c r="G318" s="40"/>
    </row>
    <row r="319" spans="2:7" x14ac:dyDescent="0.2">
      <c r="B319" s="353"/>
      <c r="C319" s="30"/>
      <c r="D319" s="54"/>
      <c r="E319" s="181">
        <f t="shared" si="10"/>
        <v>0</v>
      </c>
      <c r="F319" s="39"/>
      <c r="G319" s="40"/>
    </row>
    <row r="320" spans="2:7" x14ac:dyDescent="0.2">
      <c r="B320" s="353"/>
      <c r="C320" s="30"/>
      <c r="D320" s="54"/>
      <c r="E320" s="181">
        <f t="shared" si="10"/>
        <v>0</v>
      </c>
      <c r="F320" s="39"/>
      <c r="G320" s="40"/>
    </row>
    <row r="321" spans="2:7" x14ac:dyDescent="0.2">
      <c r="B321" s="353"/>
      <c r="C321" s="30"/>
      <c r="D321" s="54"/>
      <c r="E321" s="181">
        <f t="shared" si="10"/>
        <v>0</v>
      </c>
      <c r="F321" s="39"/>
      <c r="G321" s="40"/>
    </row>
    <row r="322" spans="2:7" x14ac:dyDescent="0.2">
      <c r="B322" s="353"/>
      <c r="C322" s="30"/>
      <c r="D322" s="54"/>
      <c r="E322" s="181">
        <f t="shared" si="10"/>
        <v>0</v>
      </c>
      <c r="F322" s="39"/>
      <c r="G322" s="40"/>
    </row>
    <row r="323" spans="2:7" x14ac:dyDescent="0.2">
      <c r="B323" s="353"/>
      <c r="C323" s="30"/>
      <c r="D323" s="54"/>
      <c r="E323" s="181">
        <f t="shared" si="10"/>
        <v>0</v>
      </c>
      <c r="F323" s="39"/>
      <c r="G323" s="40"/>
    </row>
    <row r="324" spans="2:7" x14ac:dyDescent="0.2">
      <c r="B324" s="353"/>
      <c r="C324" s="30"/>
      <c r="D324" s="54"/>
      <c r="E324" s="181">
        <f t="shared" si="10"/>
        <v>0</v>
      </c>
      <c r="F324" s="39"/>
      <c r="G324" s="40"/>
    </row>
    <row r="325" spans="2:7" x14ac:dyDescent="0.2">
      <c r="B325" s="353"/>
      <c r="C325" s="30"/>
      <c r="D325" s="54"/>
      <c r="E325" s="181">
        <f t="shared" si="10"/>
        <v>0</v>
      </c>
      <c r="F325" s="39"/>
      <c r="G325" s="40"/>
    </row>
    <row r="326" spans="2:7" x14ac:dyDescent="0.2">
      <c r="B326" s="353"/>
      <c r="C326" s="30"/>
      <c r="D326" s="54"/>
      <c r="E326" s="181">
        <f t="shared" si="10"/>
        <v>0</v>
      </c>
      <c r="F326" s="39"/>
      <c r="G326" s="40"/>
    </row>
    <row r="327" spans="2:7" x14ac:dyDescent="0.2">
      <c r="B327" s="353"/>
      <c r="C327" s="30"/>
      <c r="D327" s="54"/>
      <c r="E327" s="181">
        <f t="shared" si="10"/>
        <v>0</v>
      </c>
      <c r="F327" s="39"/>
      <c r="G327" s="40"/>
    </row>
    <row r="328" spans="2:7" x14ac:dyDescent="0.2">
      <c r="B328" s="353"/>
      <c r="C328" s="30"/>
      <c r="D328" s="54"/>
      <c r="E328" s="181">
        <f t="shared" si="10"/>
        <v>0</v>
      </c>
      <c r="F328" s="39"/>
      <c r="G328" s="40"/>
    </row>
    <row r="329" spans="2:7" x14ac:dyDescent="0.2">
      <c r="B329" s="353"/>
      <c r="C329" s="30"/>
      <c r="D329" s="54"/>
      <c r="E329" s="181">
        <f t="shared" si="10"/>
        <v>0</v>
      </c>
      <c r="F329" s="39"/>
      <c r="G329" s="40"/>
    </row>
    <row r="330" spans="2:7" x14ac:dyDescent="0.2">
      <c r="B330" s="353"/>
      <c r="C330" s="30"/>
      <c r="D330" s="54"/>
      <c r="E330" s="181">
        <f t="shared" si="10"/>
        <v>0</v>
      </c>
      <c r="F330" s="39"/>
      <c r="G330" s="40"/>
    </row>
    <row r="331" spans="2:7" x14ac:dyDescent="0.2">
      <c r="B331" s="353"/>
      <c r="C331" s="30"/>
      <c r="D331" s="54"/>
      <c r="E331" s="181">
        <f t="shared" si="10"/>
        <v>0</v>
      </c>
      <c r="F331" s="39"/>
      <c r="G331" s="40"/>
    </row>
    <row r="332" spans="2:7" x14ac:dyDescent="0.2">
      <c r="B332" s="353"/>
      <c r="C332" s="30"/>
      <c r="D332" s="54"/>
      <c r="E332" s="181">
        <f t="shared" si="10"/>
        <v>0</v>
      </c>
      <c r="F332" s="39"/>
      <c r="G332" s="40"/>
    </row>
    <row r="333" spans="2:7" x14ac:dyDescent="0.2">
      <c r="B333" s="353"/>
      <c r="C333" s="30"/>
      <c r="D333" s="54"/>
      <c r="E333" s="181">
        <f t="shared" si="10"/>
        <v>0</v>
      </c>
      <c r="F333" s="39"/>
      <c r="G333" s="40"/>
    </row>
    <row r="334" spans="2:7" x14ac:dyDescent="0.2">
      <c r="B334" s="353"/>
      <c r="C334" s="30"/>
      <c r="D334" s="54"/>
      <c r="E334" s="181">
        <f t="shared" si="10"/>
        <v>0</v>
      </c>
      <c r="F334" s="39"/>
      <c r="G334" s="40"/>
    </row>
    <row r="335" spans="2:7" x14ac:dyDescent="0.2">
      <c r="B335" s="353"/>
      <c r="C335" s="30"/>
      <c r="D335" s="54"/>
      <c r="E335" s="181">
        <f t="shared" si="10"/>
        <v>0</v>
      </c>
      <c r="F335" s="39"/>
      <c r="G335" s="40"/>
    </row>
    <row r="336" spans="2:7" x14ac:dyDescent="0.2">
      <c r="B336" s="353"/>
      <c r="C336" s="30"/>
      <c r="D336" s="54"/>
      <c r="E336" s="181">
        <f t="shared" si="10"/>
        <v>0</v>
      </c>
      <c r="F336" s="39"/>
      <c r="G336" s="40"/>
    </row>
    <row r="337" spans="2:7" x14ac:dyDescent="0.2">
      <c r="B337" s="353"/>
      <c r="C337" s="30"/>
      <c r="D337" s="54"/>
      <c r="E337" s="181">
        <f t="shared" si="10"/>
        <v>0</v>
      </c>
      <c r="F337" s="39"/>
      <c r="G337" s="40"/>
    </row>
    <row r="338" spans="2:7" x14ac:dyDescent="0.2">
      <c r="B338" s="353"/>
      <c r="C338" s="30"/>
      <c r="D338" s="54"/>
      <c r="E338" s="181">
        <f t="shared" si="10"/>
        <v>0</v>
      </c>
      <c r="F338" s="39"/>
      <c r="G338" s="40"/>
    </row>
    <row r="339" spans="2:7" x14ac:dyDescent="0.2">
      <c r="B339" s="353"/>
      <c r="C339" s="30"/>
      <c r="D339" s="54"/>
      <c r="E339" s="181">
        <f t="shared" si="10"/>
        <v>0</v>
      </c>
      <c r="F339" s="39"/>
      <c r="G339" s="40"/>
    </row>
    <row r="340" spans="2:7" x14ac:dyDescent="0.2">
      <c r="B340" s="353"/>
      <c r="C340" s="30"/>
      <c r="D340" s="54"/>
      <c r="E340" s="181">
        <f t="shared" si="10"/>
        <v>0</v>
      </c>
      <c r="F340" s="39"/>
      <c r="G340" s="40"/>
    </row>
    <row r="341" spans="2:7" x14ac:dyDescent="0.2">
      <c r="B341" s="353"/>
      <c r="C341" s="30"/>
      <c r="D341" s="54"/>
      <c r="E341" s="181">
        <f t="shared" si="10"/>
        <v>0</v>
      </c>
      <c r="F341" s="39"/>
      <c r="G341" s="40"/>
    </row>
    <row r="342" spans="2:7" x14ac:dyDescent="0.2">
      <c r="B342" s="353"/>
      <c r="C342" s="30"/>
      <c r="D342" s="54"/>
      <c r="E342" s="181">
        <f t="shared" si="10"/>
        <v>0</v>
      </c>
      <c r="F342" s="39"/>
      <c r="G342" s="40"/>
    </row>
    <row r="343" spans="2:7" x14ac:dyDescent="0.2">
      <c r="B343" s="353"/>
      <c r="C343" s="30"/>
      <c r="D343" s="54"/>
      <c r="E343" s="181">
        <f t="shared" si="10"/>
        <v>0</v>
      </c>
      <c r="F343" s="39"/>
      <c r="G343" s="40"/>
    </row>
    <row r="344" spans="2:7" x14ac:dyDescent="0.2">
      <c r="B344" s="353"/>
      <c r="C344" s="30"/>
      <c r="D344" s="54"/>
      <c r="E344" s="181">
        <f t="shared" si="10"/>
        <v>0</v>
      </c>
      <c r="F344" s="39"/>
      <c r="G344" s="40"/>
    </row>
    <row r="345" spans="2:7" x14ac:dyDescent="0.2">
      <c r="B345" s="353"/>
      <c r="C345" s="30"/>
      <c r="D345" s="54"/>
      <c r="E345" s="181">
        <f t="shared" si="10"/>
        <v>0</v>
      </c>
      <c r="F345" s="39"/>
      <c r="G345" s="40"/>
    </row>
    <row r="346" spans="2:7" x14ac:dyDescent="0.2">
      <c r="B346" s="353"/>
      <c r="C346" s="30"/>
      <c r="D346" s="54"/>
      <c r="E346" s="181">
        <f t="shared" si="10"/>
        <v>0</v>
      </c>
      <c r="F346" s="39"/>
      <c r="G346" s="40"/>
    </row>
    <row r="347" spans="2:7" x14ac:dyDescent="0.2">
      <c r="B347" s="353"/>
      <c r="C347" s="30"/>
      <c r="D347" s="54"/>
      <c r="E347" s="181">
        <f t="shared" si="10"/>
        <v>0</v>
      </c>
      <c r="F347" s="39"/>
      <c r="G347" s="40"/>
    </row>
    <row r="348" spans="2:7" x14ac:dyDescent="0.2">
      <c r="B348" s="353"/>
      <c r="C348" s="30"/>
      <c r="D348" s="54"/>
      <c r="E348" s="181">
        <f t="shared" si="10"/>
        <v>0</v>
      </c>
      <c r="F348" s="39"/>
      <c r="G348" s="40"/>
    </row>
    <row r="349" spans="2:7" x14ac:dyDescent="0.2">
      <c r="B349" s="353"/>
      <c r="C349" s="30"/>
      <c r="D349" s="54"/>
      <c r="E349" s="181">
        <f t="shared" si="10"/>
        <v>0</v>
      </c>
      <c r="F349" s="39"/>
      <c r="G349" s="40"/>
    </row>
    <row r="350" spans="2:7" x14ac:dyDescent="0.2">
      <c r="B350" s="353"/>
      <c r="C350" s="30"/>
      <c r="D350" s="54"/>
      <c r="E350" s="181">
        <f t="shared" si="10"/>
        <v>0</v>
      </c>
      <c r="F350" s="39"/>
      <c r="G350" s="40"/>
    </row>
    <row r="351" spans="2:7" x14ac:dyDescent="0.2">
      <c r="B351" s="353"/>
      <c r="C351" s="30"/>
      <c r="D351" s="54"/>
      <c r="E351" s="181">
        <f t="shared" si="10"/>
        <v>0</v>
      </c>
      <c r="F351" s="39"/>
      <c r="G351" s="40"/>
    </row>
    <row r="352" spans="2:7" x14ac:dyDescent="0.2">
      <c r="B352" s="353"/>
      <c r="C352" s="30"/>
      <c r="D352" s="54"/>
      <c r="E352" s="181">
        <f t="shared" si="10"/>
        <v>0</v>
      </c>
      <c r="F352" s="39"/>
      <c r="G352" s="40"/>
    </row>
    <row r="353" spans="2:7" x14ac:dyDescent="0.2">
      <c r="B353" s="353"/>
      <c r="C353" s="30"/>
      <c r="D353" s="54"/>
      <c r="E353" s="181">
        <f t="shared" si="10"/>
        <v>0</v>
      </c>
      <c r="F353" s="39"/>
      <c r="G353" s="40"/>
    </row>
    <row r="354" spans="2:7" x14ac:dyDescent="0.2">
      <c r="B354" s="353"/>
      <c r="C354" s="30"/>
      <c r="D354" s="54"/>
      <c r="E354" s="181">
        <f t="shared" si="10"/>
        <v>0</v>
      </c>
      <c r="F354" s="39"/>
      <c r="G354" s="40"/>
    </row>
    <row r="355" spans="2:7" x14ac:dyDescent="0.2">
      <c r="B355" s="353"/>
      <c r="C355" s="30"/>
      <c r="D355" s="54"/>
      <c r="E355" s="181">
        <f t="shared" si="10"/>
        <v>0</v>
      </c>
      <c r="F355" s="39"/>
      <c r="G355" s="40"/>
    </row>
    <row r="356" spans="2:7" x14ac:dyDescent="0.2">
      <c r="B356" s="353"/>
      <c r="C356" s="30"/>
      <c r="D356" s="54"/>
      <c r="E356" s="181">
        <f t="shared" si="10"/>
        <v>0</v>
      </c>
      <c r="F356" s="39"/>
      <c r="G356" s="40"/>
    </row>
    <row r="357" spans="2:7" x14ac:dyDescent="0.2">
      <c r="B357" s="354"/>
      <c r="C357" s="33"/>
      <c r="D357" s="55"/>
      <c r="E357" s="216">
        <f t="shared" si="10"/>
        <v>0</v>
      </c>
      <c r="F357" s="35"/>
      <c r="G357" s="41"/>
    </row>
    <row r="358" spans="2:7" x14ac:dyDescent="0.2">
      <c r="B358" s="354"/>
      <c r="C358" s="33"/>
      <c r="D358" s="55"/>
      <c r="E358" s="216">
        <f t="shared" si="10"/>
        <v>0</v>
      </c>
      <c r="F358" s="35"/>
      <c r="G358" s="41"/>
    </row>
    <row r="359" spans="2:7" x14ac:dyDescent="0.2">
      <c r="B359" s="354"/>
      <c r="C359" s="33"/>
      <c r="D359" s="55"/>
      <c r="E359" s="216">
        <f t="shared" si="10"/>
        <v>0</v>
      </c>
      <c r="F359" s="35"/>
      <c r="G359" s="41"/>
    </row>
    <row r="360" spans="2:7" ht="13.5" thickBot="1" x14ac:dyDescent="0.25">
      <c r="B360" s="359"/>
      <c r="C360" s="36"/>
      <c r="D360" s="56"/>
      <c r="E360" s="218">
        <f t="shared" si="10"/>
        <v>0</v>
      </c>
      <c r="F360" s="38"/>
      <c r="G360" s="42"/>
    </row>
    <row r="361" spans="2:7" ht="13.5" thickBot="1" x14ac:dyDescent="0.25">
      <c r="B361" s="357" t="s">
        <v>108</v>
      </c>
      <c r="C361" s="219"/>
      <c r="D361" s="189"/>
      <c r="E361" s="286">
        <f>SUM(E311:E360)</f>
        <v>0</v>
      </c>
      <c r="F361" s="220"/>
      <c r="G361" s="221"/>
    </row>
    <row r="362" spans="2:7" ht="15.75" thickBot="1" x14ac:dyDescent="0.25">
      <c r="B362" s="441"/>
      <c r="C362" s="442"/>
      <c r="D362" s="442"/>
      <c r="E362" s="442"/>
      <c r="F362" s="442"/>
      <c r="G362" s="443"/>
    </row>
    <row r="363" spans="2:7" x14ac:dyDescent="0.2">
      <c r="B363" s="367"/>
      <c r="C363" s="30"/>
      <c r="D363" s="54"/>
      <c r="E363" s="181">
        <f t="shared" ref="E363:E412" si="11">C363*D363</f>
        <v>0</v>
      </c>
      <c r="F363" s="39"/>
      <c r="G363" s="40"/>
    </row>
    <row r="364" spans="2:7" x14ac:dyDescent="0.2">
      <c r="B364" s="353"/>
      <c r="C364" s="30"/>
      <c r="D364" s="54"/>
      <c r="E364" s="181">
        <f t="shared" si="11"/>
        <v>0</v>
      </c>
      <c r="F364" s="39"/>
      <c r="G364" s="40"/>
    </row>
    <row r="365" spans="2:7" x14ac:dyDescent="0.2">
      <c r="B365" s="353"/>
      <c r="C365" s="30"/>
      <c r="D365" s="54"/>
      <c r="E365" s="181">
        <f t="shared" si="11"/>
        <v>0</v>
      </c>
      <c r="F365" s="39"/>
      <c r="G365" s="40"/>
    </row>
    <row r="366" spans="2:7" x14ac:dyDescent="0.2">
      <c r="B366" s="353"/>
      <c r="C366" s="30"/>
      <c r="D366" s="54"/>
      <c r="E366" s="181">
        <f t="shared" si="11"/>
        <v>0</v>
      </c>
      <c r="F366" s="39"/>
      <c r="G366" s="40"/>
    </row>
    <row r="367" spans="2:7" x14ac:dyDescent="0.2">
      <c r="B367" s="353"/>
      <c r="C367" s="30"/>
      <c r="D367" s="54"/>
      <c r="E367" s="181">
        <f t="shared" si="11"/>
        <v>0</v>
      </c>
      <c r="F367" s="39"/>
      <c r="G367" s="40"/>
    </row>
    <row r="368" spans="2:7" x14ac:dyDescent="0.2">
      <c r="B368" s="353"/>
      <c r="C368" s="30"/>
      <c r="D368" s="54"/>
      <c r="E368" s="181">
        <f t="shared" si="11"/>
        <v>0</v>
      </c>
      <c r="F368" s="39"/>
      <c r="G368" s="40"/>
    </row>
    <row r="369" spans="2:7" x14ac:dyDescent="0.2">
      <c r="B369" s="353"/>
      <c r="C369" s="30"/>
      <c r="D369" s="54"/>
      <c r="E369" s="181">
        <f t="shared" si="11"/>
        <v>0</v>
      </c>
      <c r="F369" s="39"/>
      <c r="G369" s="40"/>
    </row>
    <row r="370" spans="2:7" x14ac:dyDescent="0.2">
      <c r="B370" s="353"/>
      <c r="C370" s="30"/>
      <c r="D370" s="54"/>
      <c r="E370" s="181">
        <f t="shared" si="11"/>
        <v>0</v>
      </c>
      <c r="F370" s="39"/>
      <c r="G370" s="40"/>
    </row>
    <row r="371" spans="2:7" x14ac:dyDescent="0.2">
      <c r="B371" s="353"/>
      <c r="C371" s="30"/>
      <c r="D371" s="54"/>
      <c r="E371" s="181">
        <f t="shared" si="11"/>
        <v>0</v>
      </c>
      <c r="F371" s="39"/>
      <c r="G371" s="40"/>
    </row>
    <row r="372" spans="2:7" x14ac:dyDescent="0.2">
      <c r="B372" s="353"/>
      <c r="C372" s="30"/>
      <c r="D372" s="54"/>
      <c r="E372" s="181">
        <f t="shared" si="11"/>
        <v>0</v>
      </c>
      <c r="F372" s="39"/>
      <c r="G372" s="40"/>
    </row>
    <row r="373" spans="2:7" x14ac:dyDescent="0.2">
      <c r="B373" s="353"/>
      <c r="C373" s="30"/>
      <c r="D373" s="54"/>
      <c r="E373" s="181">
        <f t="shared" si="11"/>
        <v>0</v>
      </c>
      <c r="F373" s="39"/>
      <c r="G373" s="40"/>
    </row>
    <row r="374" spans="2:7" x14ac:dyDescent="0.2">
      <c r="B374" s="353"/>
      <c r="C374" s="30"/>
      <c r="D374" s="54"/>
      <c r="E374" s="181">
        <f t="shared" si="11"/>
        <v>0</v>
      </c>
      <c r="F374" s="39"/>
      <c r="G374" s="40"/>
    </row>
    <row r="375" spans="2:7" x14ac:dyDescent="0.2">
      <c r="B375" s="353"/>
      <c r="C375" s="30"/>
      <c r="D375" s="54"/>
      <c r="E375" s="181">
        <f t="shared" si="11"/>
        <v>0</v>
      </c>
      <c r="F375" s="39"/>
      <c r="G375" s="40"/>
    </row>
    <row r="376" spans="2:7" x14ac:dyDescent="0.2">
      <c r="B376" s="353"/>
      <c r="C376" s="30"/>
      <c r="D376" s="54"/>
      <c r="E376" s="181">
        <f t="shared" si="11"/>
        <v>0</v>
      </c>
      <c r="F376" s="39"/>
      <c r="G376" s="40"/>
    </row>
    <row r="377" spans="2:7" x14ac:dyDescent="0.2">
      <c r="B377" s="353"/>
      <c r="C377" s="30"/>
      <c r="D377" s="54"/>
      <c r="E377" s="181">
        <f t="shared" si="11"/>
        <v>0</v>
      </c>
      <c r="F377" s="39"/>
      <c r="G377" s="40"/>
    </row>
    <row r="378" spans="2:7" x14ac:dyDescent="0.2">
      <c r="B378" s="353"/>
      <c r="C378" s="30"/>
      <c r="D378" s="54"/>
      <c r="E378" s="181">
        <f t="shared" si="11"/>
        <v>0</v>
      </c>
      <c r="F378" s="39"/>
      <c r="G378" s="40"/>
    </row>
    <row r="379" spans="2:7" x14ac:dyDescent="0.2">
      <c r="B379" s="353"/>
      <c r="C379" s="30"/>
      <c r="D379" s="54"/>
      <c r="E379" s="181">
        <f t="shared" si="11"/>
        <v>0</v>
      </c>
      <c r="F379" s="39"/>
      <c r="G379" s="40"/>
    </row>
    <row r="380" spans="2:7" x14ac:dyDescent="0.2">
      <c r="B380" s="353"/>
      <c r="C380" s="30"/>
      <c r="D380" s="54"/>
      <c r="E380" s="181">
        <f t="shared" si="11"/>
        <v>0</v>
      </c>
      <c r="F380" s="39"/>
      <c r="G380" s="40"/>
    </row>
    <row r="381" spans="2:7" x14ac:dyDescent="0.2">
      <c r="B381" s="353"/>
      <c r="C381" s="30"/>
      <c r="D381" s="54"/>
      <c r="E381" s="181">
        <f t="shared" si="11"/>
        <v>0</v>
      </c>
      <c r="F381" s="39"/>
      <c r="G381" s="40"/>
    </row>
    <row r="382" spans="2:7" x14ac:dyDescent="0.2">
      <c r="B382" s="353"/>
      <c r="C382" s="30"/>
      <c r="D382" s="54"/>
      <c r="E382" s="181">
        <f t="shared" si="11"/>
        <v>0</v>
      </c>
      <c r="F382" s="39"/>
      <c r="G382" s="40"/>
    </row>
    <row r="383" spans="2:7" x14ac:dyDescent="0.2">
      <c r="B383" s="353"/>
      <c r="C383" s="30"/>
      <c r="D383" s="54"/>
      <c r="E383" s="181">
        <f t="shared" si="11"/>
        <v>0</v>
      </c>
      <c r="F383" s="39"/>
      <c r="G383" s="40"/>
    </row>
    <row r="384" spans="2:7" x14ac:dyDescent="0.2">
      <c r="B384" s="353"/>
      <c r="C384" s="30"/>
      <c r="D384" s="54"/>
      <c r="E384" s="181">
        <f t="shared" si="11"/>
        <v>0</v>
      </c>
      <c r="F384" s="39"/>
      <c r="G384" s="40"/>
    </row>
    <row r="385" spans="2:7" x14ac:dyDescent="0.2">
      <c r="B385" s="353"/>
      <c r="C385" s="30"/>
      <c r="D385" s="54"/>
      <c r="E385" s="181">
        <f t="shared" si="11"/>
        <v>0</v>
      </c>
      <c r="F385" s="39"/>
      <c r="G385" s="40"/>
    </row>
    <row r="386" spans="2:7" x14ac:dyDescent="0.2">
      <c r="B386" s="353"/>
      <c r="C386" s="30"/>
      <c r="D386" s="54"/>
      <c r="E386" s="181">
        <f t="shared" si="11"/>
        <v>0</v>
      </c>
      <c r="F386" s="39"/>
      <c r="G386" s="40"/>
    </row>
    <row r="387" spans="2:7" x14ac:dyDescent="0.2">
      <c r="B387" s="353"/>
      <c r="C387" s="30"/>
      <c r="D387" s="54"/>
      <c r="E387" s="181">
        <f t="shared" si="11"/>
        <v>0</v>
      </c>
      <c r="F387" s="39"/>
      <c r="G387" s="40"/>
    </row>
    <row r="388" spans="2:7" x14ac:dyDescent="0.2">
      <c r="B388" s="353"/>
      <c r="C388" s="30"/>
      <c r="D388" s="54"/>
      <c r="E388" s="181">
        <f t="shared" si="11"/>
        <v>0</v>
      </c>
      <c r="F388" s="39"/>
      <c r="G388" s="40"/>
    </row>
    <row r="389" spans="2:7" x14ac:dyDescent="0.2">
      <c r="B389" s="353"/>
      <c r="C389" s="30"/>
      <c r="D389" s="54"/>
      <c r="E389" s="181">
        <f t="shared" si="11"/>
        <v>0</v>
      </c>
      <c r="F389" s="39"/>
      <c r="G389" s="40"/>
    </row>
    <row r="390" spans="2:7" x14ac:dyDescent="0.2">
      <c r="B390" s="353"/>
      <c r="C390" s="30"/>
      <c r="D390" s="54"/>
      <c r="E390" s="181">
        <f t="shared" si="11"/>
        <v>0</v>
      </c>
      <c r="F390" s="39"/>
      <c r="G390" s="40"/>
    </row>
    <row r="391" spans="2:7" x14ac:dyDescent="0.2">
      <c r="B391" s="353"/>
      <c r="C391" s="30"/>
      <c r="D391" s="54"/>
      <c r="E391" s="181">
        <f t="shared" si="11"/>
        <v>0</v>
      </c>
      <c r="F391" s="39"/>
      <c r="G391" s="40"/>
    </row>
    <row r="392" spans="2:7" x14ac:dyDescent="0.2">
      <c r="B392" s="353"/>
      <c r="C392" s="30"/>
      <c r="D392" s="54"/>
      <c r="E392" s="181">
        <f t="shared" si="11"/>
        <v>0</v>
      </c>
      <c r="F392" s="39"/>
      <c r="G392" s="40"/>
    </row>
    <row r="393" spans="2:7" x14ac:dyDescent="0.2">
      <c r="B393" s="353"/>
      <c r="C393" s="30"/>
      <c r="D393" s="54"/>
      <c r="E393" s="181">
        <f t="shared" si="11"/>
        <v>0</v>
      </c>
      <c r="F393" s="39"/>
      <c r="G393" s="40"/>
    </row>
    <row r="394" spans="2:7" x14ac:dyDescent="0.2">
      <c r="B394" s="353"/>
      <c r="C394" s="30"/>
      <c r="D394" s="54"/>
      <c r="E394" s="181">
        <f t="shared" si="11"/>
        <v>0</v>
      </c>
      <c r="F394" s="39"/>
      <c r="G394" s="40"/>
    </row>
    <row r="395" spans="2:7" x14ac:dyDescent="0.2">
      <c r="B395" s="353"/>
      <c r="C395" s="30"/>
      <c r="D395" s="54"/>
      <c r="E395" s="181">
        <f t="shared" si="11"/>
        <v>0</v>
      </c>
      <c r="F395" s="39"/>
      <c r="G395" s="40"/>
    </row>
    <row r="396" spans="2:7" x14ac:dyDescent="0.2">
      <c r="B396" s="353"/>
      <c r="C396" s="30"/>
      <c r="D396" s="54"/>
      <c r="E396" s="181">
        <f t="shared" si="11"/>
        <v>0</v>
      </c>
      <c r="F396" s="39"/>
      <c r="G396" s="40"/>
    </row>
    <row r="397" spans="2:7" x14ac:dyDescent="0.2">
      <c r="B397" s="353"/>
      <c r="C397" s="30"/>
      <c r="D397" s="54"/>
      <c r="E397" s="181">
        <f t="shared" si="11"/>
        <v>0</v>
      </c>
      <c r="F397" s="39"/>
      <c r="G397" s="40"/>
    </row>
    <row r="398" spans="2:7" x14ac:dyDescent="0.2">
      <c r="B398" s="353"/>
      <c r="C398" s="30"/>
      <c r="D398" s="54"/>
      <c r="E398" s="181">
        <f t="shared" si="11"/>
        <v>0</v>
      </c>
      <c r="F398" s="39"/>
      <c r="G398" s="40"/>
    </row>
    <row r="399" spans="2:7" x14ac:dyDescent="0.2">
      <c r="B399" s="353"/>
      <c r="C399" s="30"/>
      <c r="D399" s="54"/>
      <c r="E399" s="181">
        <f t="shared" si="11"/>
        <v>0</v>
      </c>
      <c r="F399" s="39"/>
      <c r="G399" s="40"/>
    </row>
    <row r="400" spans="2:7" x14ac:dyDescent="0.2">
      <c r="B400" s="353"/>
      <c r="C400" s="30"/>
      <c r="D400" s="54"/>
      <c r="E400" s="181">
        <f t="shared" si="11"/>
        <v>0</v>
      </c>
      <c r="F400" s="39"/>
      <c r="G400" s="40"/>
    </row>
    <row r="401" spans="2:7" x14ac:dyDescent="0.2">
      <c r="B401" s="353"/>
      <c r="C401" s="30"/>
      <c r="D401" s="54"/>
      <c r="E401" s="181">
        <f t="shared" si="11"/>
        <v>0</v>
      </c>
      <c r="F401" s="39"/>
      <c r="G401" s="40"/>
    </row>
    <row r="402" spans="2:7" x14ac:dyDescent="0.2">
      <c r="B402" s="353"/>
      <c r="C402" s="30"/>
      <c r="D402" s="54"/>
      <c r="E402" s="181">
        <f t="shared" si="11"/>
        <v>0</v>
      </c>
      <c r="F402" s="39"/>
      <c r="G402" s="40"/>
    </row>
    <row r="403" spans="2:7" x14ac:dyDescent="0.2">
      <c r="B403" s="353"/>
      <c r="C403" s="30"/>
      <c r="D403" s="54"/>
      <c r="E403" s="181">
        <f t="shared" si="11"/>
        <v>0</v>
      </c>
      <c r="F403" s="39"/>
      <c r="G403" s="40"/>
    </row>
    <row r="404" spans="2:7" x14ac:dyDescent="0.2">
      <c r="B404" s="353"/>
      <c r="C404" s="30"/>
      <c r="D404" s="54"/>
      <c r="E404" s="181">
        <f t="shared" si="11"/>
        <v>0</v>
      </c>
      <c r="F404" s="39"/>
      <c r="G404" s="40"/>
    </row>
    <row r="405" spans="2:7" x14ac:dyDescent="0.2">
      <c r="B405" s="353"/>
      <c r="C405" s="30"/>
      <c r="D405" s="54"/>
      <c r="E405" s="181">
        <f t="shared" si="11"/>
        <v>0</v>
      </c>
      <c r="F405" s="39"/>
      <c r="G405" s="40"/>
    </row>
    <row r="406" spans="2:7" x14ac:dyDescent="0.2">
      <c r="B406" s="353"/>
      <c r="C406" s="30"/>
      <c r="D406" s="54"/>
      <c r="E406" s="181">
        <f t="shared" si="11"/>
        <v>0</v>
      </c>
      <c r="F406" s="39"/>
      <c r="G406" s="40"/>
    </row>
    <row r="407" spans="2:7" x14ac:dyDescent="0.2">
      <c r="B407" s="353"/>
      <c r="C407" s="30"/>
      <c r="D407" s="54"/>
      <c r="E407" s="181">
        <f t="shared" si="11"/>
        <v>0</v>
      </c>
      <c r="F407" s="39"/>
      <c r="G407" s="40"/>
    </row>
    <row r="408" spans="2:7" x14ac:dyDescent="0.2">
      <c r="B408" s="353"/>
      <c r="C408" s="30"/>
      <c r="D408" s="54"/>
      <c r="E408" s="181">
        <f t="shared" si="11"/>
        <v>0</v>
      </c>
      <c r="F408" s="39"/>
      <c r="G408" s="40"/>
    </row>
    <row r="409" spans="2:7" x14ac:dyDescent="0.2">
      <c r="B409" s="354"/>
      <c r="C409" s="33"/>
      <c r="D409" s="55"/>
      <c r="E409" s="216">
        <f t="shared" si="11"/>
        <v>0</v>
      </c>
      <c r="F409" s="35"/>
      <c r="G409" s="41"/>
    </row>
    <row r="410" spans="2:7" x14ac:dyDescent="0.2">
      <c r="B410" s="354"/>
      <c r="C410" s="33"/>
      <c r="D410" s="55"/>
      <c r="E410" s="216">
        <f t="shared" si="11"/>
        <v>0</v>
      </c>
      <c r="F410" s="35"/>
      <c r="G410" s="41"/>
    </row>
    <row r="411" spans="2:7" x14ac:dyDescent="0.2">
      <c r="B411" s="354"/>
      <c r="C411" s="33"/>
      <c r="D411" s="55"/>
      <c r="E411" s="216">
        <f t="shared" si="11"/>
        <v>0</v>
      </c>
      <c r="F411" s="35"/>
      <c r="G411" s="41"/>
    </row>
    <row r="412" spans="2:7" ht="13.5" thickBot="1" x14ac:dyDescent="0.25">
      <c r="B412" s="359"/>
      <c r="C412" s="36"/>
      <c r="D412" s="56"/>
      <c r="E412" s="218">
        <f t="shared" si="11"/>
        <v>0</v>
      </c>
      <c r="F412" s="38"/>
      <c r="G412" s="42"/>
    </row>
    <row r="413" spans="2:7" ht="13.5" thickBot="1" x14ac:dyDescent="0.25">
      <c r="B413" s="357" t="s">
        <v>109</v>
      </c>
      <c r="C413" s="219"/>
      <c r="D413" s="189"/>
      <c r="E413" s="286">
        <f>SUM(E363:E412)</f>
        <v>0</v>
      </c>
      <c r="F413" s="220"/>
      <c r="G413" s="221"/>
    </row>
    <row r="414" spans="2:7" ht="15.75" thickBot="1" x14ac:dyDescent="0.25">
      <c r="B414" s="441"/>
      <c r="C414" s="442"/>
      <c r="D414" s="442"/>
      <c r="E414" s="442"/>
      <c r="F414" s="442"/>
      <c r="G414" s="443"/>
    </row>
    <row r="415" spans="2:7" x14ac:dyDescent="0.2">
      <c r="B415" s="367"/>
      <c r="C415" s="30"/>
      <c r="D415" s="54"/>
      <c r="E415" s="181">
        <f t="shared" ref="E415:E464" si="12">C415*D415</f>
        <v>0</v>
      </c>
      <c r="F415" s="39"/>
      <c r="G415" s="40"/>
    </row>
    <row r="416" spans="2:7" x14ac:dyDescent="0.2">
      <c r="B416" s="353"/>
      <c r="C416" s="30"/>
      <c r="D416" s="54"/>
      <c r="E416" s="181">
        <f t="shared" si="12"/>
        <v>0</v>
      </c>
      <c r="F416" s="39"/>
      <c r="G416" s="40"/>
    </row>
    <row r="417" spans="2:7" x14ac:dyDescent="0.2">
      <c r="B417" s="353"/>
      <c r="C417" s="30"/>
      <c r="D417" s="54"/>
      <c r="E417" s="181">
        <f t="shared" si="12"/>
        <v>0</v>
      </c>
      <c r="F417" s="39"/>
      <c r="G417" s="40"/>
    </row>
    <row r="418" spans="2:7" x14ac:dyDescent="0.2">
      <c r="B418" s="353"/>
      <c r="C418" s="30"/>
      <c r="D418" s="54"/>
      <c r="E418" s="181">
        <f t="shared" si="12"/>
        <v>0</v>
      </c>
      <c r="F418" s="39"/>
      <c r="G418" s="40"/>
    </row>
    <row r="419" spans="2:7" x14ac:dyDescent="0.2">
      <c r="B419" s="353"/>
      <c r="C419" s="30"/>
      <c r="D419" s="54"/>
      <c r="E419" s="181">
        <f t="shared" si="12"/>
        <v>0</v>
      </c>
      <c r="F419" s="39"/>
      <c r="G419" s="40"/>
    </row>
    <row r="420" spans="2:7" x14ac:dyDescent="0.2">
      <c r="B420" s="353"/>
      <c r="C420" s="30"/>
      <c r="D420" s="54"/>
      <c r="E420" s="181">
        <f t="shared" si="12"/>
        <v>0</v>
      </c>
      <c r="F420" s="39"/>
      <c r="G420" s="40"/>
    </row>
    <row r="421" spans="2:7" x14ac:dyDescent="0.2">
      <c r="B421" s="353"/>
      <c r="C421" s="30"/>
      <c r="D421" s="54"/>
      <c r="E421" s="181">
        <f t="shared" si="12"/>
        <v>0</v>
      </c>
      <c r="F421" s="39"/>
      <c r="G421" s="40"/>
    </row>
    <row r="422" spans="2:7" x14ac:dyDescent="0.2">
      <c r="B422" s="353"/>
      <c r="C422" s="30"/>
      <c r="D422" s="54"/>
      <c r="E422" s="181">
        <f t="shared" si="12"/>
        <v>0</v>
      </c>
      <c r="F422" s="39"/>
      <c r="G422" s="40"/>
    </row>
    <row r="423" spans="2:7" x14ac:dyDescent="0.2">
      <c r="B423" s="353"/>
      <c r="C423" s="30"/>
      <c r="D423" s="54"/>
      <c r="E423" s="181">
        <f t="shared" si="12"/>
        <v>0</v>
      </c>
      <c r="F423" s="39"/>
      <c r="G423" s="40"/>
    </row>
    <row r="424" spans="2:7" x14ac:dyDescent="0.2">
      <c r="B424" s="353"/>
      <c r="C424" s="30"/>
      <c r="D424" s="54"/>
      <c r="E424" s="181">
        <f t="shared" si="12"/>
        <v>0</v>
      </c>
      <c r="F424" s="39"/>
      <c r="G424" s="40"/>
    </row>
    <row r="425" spans="2:7" x14ac:dyDescent="0.2">
      <c r="B425" s="353"/>
      <c r="C425" s="30"/>
      <c r="D425" s="54"/>
      <c r="E425" s="181">
        <f t="shared" si="12"/>
        <v>0</v>
      </c>
      <c r="F425" s="39"/>
      <c r="G425" s="40"/>
    </row>
    <row r="426" spans="2:7" x14ac:dyDescent="0.2">
      <c r="B426" s="353"/>
      <c r="C426" s="30"/>
      <c r="D426" s="54"/>
      <c r="E426" s="181">
        <f t="shared" si="12"/>
        <v>0</v>
      </c>
      <c r="F426" s="39"/>
      <c r="G426" s="40"/>
    </row>
    <row r="427" spans="2:7" x14ac:dyDescent="0.2">
      <c r="B427" s="353"/>
      <c r="C427" s="30"/>
      <c r="D427" s="54"/>
      <c r="E427" s="181">
        <f t="shared" si="12"/>
        <v>0</v>
      </c>
      <c r="F427" s="39"/>
      <c r="G427" s="40"/>
    </row>
    <row r="428" spans="2:7" x14ac:dyDescent="0.2">
      <c r="B428" s="353"/>
      <c r="C428" s="30"/>
      <c r="D428" s="54"/>
      <c r="E428" s="181">
        <f t="shared" si="12"/>
        <v>0</v>
      </c>
      <c r="F428" s="39"/>
      <c r="G428" s="40"/>
    </row>
    <row r="429" spans="2:7" x14ac:dyDescent="0.2">
      <c r="B429" s="353"/>
      <c r="C429" s="30"/>
      <c r="D429" s="54"/>
      <c r="E429" s="181">
        <f t="shared" si="12"/>
        <v>0</v>
      </c>
      <c r="F429" s="39"/>
      <c r="G429" s="40"/>
    </row>
    <row r="430" spans="2:7" x14ac:dyDescent="0.2">
      <c r="B430" s="353"/>
      <c r="C430" s="30"/>
      <c r="D430" s="54"/>
      <c r="E430" s="181">
        <f t="shared" si="12"/>
        <v>0</v>
      </c>
      <c r="F430" s="39"/>
      <c r="G430" s="40"/>
    </row>
    <row r="431" spans="2:7" x14ac:dyDescent="0.2">
      <c r="B431" s="353"/>
      <c r="C431" s="30"/>
      <c r="D431" s="54"/>
      <c r="E431" s="181">
        <f t="shared" si="12"/>
        <v>0</v>
      </c>
      <c r="F431" s="39"/>
      <c r="G431" s="40"/>
    </row>
    <row r="432" spans="2:7" x14ac:dyDescent="0.2">
      <c r="B432" s="353"/>
      <c r="C432" s="30"/>
      <c r="D432" s="54"/>
      <c r="E432" s="181">
        <f t="shared" si="12"/>
        <v>0</v>
      </c>
      <c r="F432" s="39"/>
      <c r="G432" s="40"/>
    </row>
    <row r="433" spans="2:7" x14ac:dyDescent="0.2">
      <c r="B433" s="353"/>
      <c r="C433" s="30"/>
      <c r="D433" s="54"/>
      <c r="E433" s="181">
        <f t="shared" si="12"/>
        <v>0</v>
      </c>
      <c r="F433" s="39"/>
      <c r="G433" s="40"/>
    </row>
    <row r="434" spans="2:7" x14ac:dyDescent="0.2">
      <c r="B434" s="353"/>
      <c r="C434" s="30"/>
      <c r="D434" s="54"/>
      <c r="E434" s="181">
        <f t="shared" si="12"/>
        <v>0</v>
      </c>
      <c r="F434" s="39"/>
      <c r="G434" s="40"/>
    </row>
    <row r="435" spans="2:7" x14ac:dyDescent="0.2">
      <c r="B435" s="353"/>
      <c r="C435" s="30"/>
      <c r="D435" s="54"/>
      <c r="E435" s="181">
        <f t="shared" si="12"/>
        <v>0</v>
      </c>
      <c r="F435" s="39"/>
      <c r="G435" s="40"/>
    </row>
    <row r="436" spans="2:7" x14ac:dyDescent="0.2">
      <c r="B436" s="353"/>
      <c r="C436" s="30"/>
      <c r="D436" s="54"/>
      <c r="E436" s="181">
        <f t="shared" si="12"/>
        <v>0</v>
      </c>
      <c r="F436" s="39"/>
      <c r="G436" s="40"/>
    </row>
    <row r="437" spans="2:7" x14ac:dyDescent="0.2">
      <c r="B437" s="353"/>
      <c r="C437" s="30"/>
      <c r="D437" s="54"/>
      <c r="E437" s="181">
        <f t="shared" si="12"/>
        <v>0</v>
      </c>
      <c r="F437" s="39"/>
      <c r="G437" s="40"/>
    </row>
    <row r="438" spans="2:7" x14ac:dyDescent="0.2">
      <c r="B438" s="353"/>
      <c r="C438" s="30"/>
      <c r="D438" s="54"/>
      <c r="E438" s="181">
        <f t="shared" si="12"/>
        <v>0</v>
      </c>
      <c r="F438" s="39"/>
      <c r="G438" s="40"/>
    </row>
    <row r="439" spans="2:7" x14ac:dyDescent="0.2">
      <c r="B439" s="353"/>
      <c r="C439" s="30"/>
      <c r="D439" s="54"/>
      <c r="E439" s="181">
        <f t="shared" si="12"/>
        <v>0</v>
      </c>
      <c r="F439" s="39"/>
      <c r="G439" s="40"/>
    </row>
    <row r="440" spans="2:7" x14ac:dyDescent="0.2">
      <c r="B440" s="353"/>
      <c r="C440" s="30"/>
      <c r="D440" s="54"/>
      <c r="E440" s="181">
        <f t="shared" si="12"/>
        <v>0</v>
      </c>
      <c r="F440" s="39"/>
      <c r="G440" s="40"/>
    </row>
    <row r="441" spans="2:7" x14ac:dyDescent="0.2">
      <c r="B441" s="353"/>
      <c r="C441" s="30"/>
      <c r="D441" s="54"/>
      <c r="E441" s="181">
        <f t="shared" si="12"/>
        <v>0</v>
      </c>
      <c r="F441" s="39"/>
      <c r="G441" s="40"/>
    </row>
    <row r="442" spans="2:7" x14ac:dyDescent="0.2">
      <c r="B442" s="353"/>
      <c r="C442" s="30"/>
      <c r="D442" s="54"/>
      <c r="E442" s="181">
        <f t="shared" si="12"/>
        <v>0</v>
      </c>
      <c r="F442" s="39"/>
      <c r="G442" s="40"/>
    </row>
    <row r="443" spans="2:7" x14ac:dyDescent="0.2">
      <c r="B443" s="353"/>
      <c r="C443" s="30"/>
      <c r="D443" s="54"/>
      <c r="E443" s="181">
        <f t="shared" si="12"/>
        <v>0</v>
      </c>
      <c r="F443" s="39"/>
      <c r="G443" s="40"/>
    </row>
    <row r="444" spans="2:7" x14ac:dyDescent="0.2">
      <c r="B444" s="353"/>
      <c r="C444" s="30"/>
      <c r="D444" s="54"/>
      <c r="E444" s="181">
        <f t="shared" si="12"/>
        <v>0</v>
      </c>
      <c r="F444" s="39"/>
      <c r="G444" s="40"/>
    </row>
    <row r="445" spans="2:7" x14ac:dyDescent="0.2">
      <c r="B445" s="353"/>
      <c r="C445" s="30"/>
      <c r="D445" s="54"/>
      <c r="E445" s="181">
        <f t="shared" si="12"/>
        <v>0</v>
      </c>
      <c r="F445" s="39"/>
      <c r="G445" s="40"/>
    </row>
    <row r="446" spans="2:7" x14ac:dyDescent="0.2">
      <c r="B446" s="353"/>
      <c r="C446" s="30"/>
      <c r="D446" s="54"/>
      <c r="E446" s="181">
        <f t="shared" si="12"/>
        <v>0</v>
      </c>
      <c r="F446" s="39"/>
      <c r="G446" s="40"/>
    </row>
    <row r="447" spans="2:7" x14ac:dyDescent="0.2">
      <c r="B447" s="353"/>
      <c r="C447" s="30"/>
      <c r="D447" s="54"/>
      <c r="E447" s="181">
        <f t="shared" si="12"/>
        <v>0</v>
      </c>
      <c r="F447" s="39"/>
      <c r="G447" s="40"/>
    </row>
    <row r="448" spans="2:7" x14ac:dyDescent="0.2">
      <c r="B448" s="353"/>
      <c r="C448" s="30"/>
      <c r="D448" s="54"/>
      <c r="E448" s="181">
        <f t="shared" si="12"/>
        <v>0</v>
      </c>
      <c r="F448" s="39"/>
      <c r="G448" s="40"/>
    </row>
    <row r="449" spans="2:7" x14ac:dyDescent="0.2">
      <c r="B449" s="353"/>
      <c r="C449" s="30"/>
      <c r="D449" s="54"/>
      <c r="E449" s="181">
        <f t="shared" si="12"/>
        <v>0</v>
      </c>
      <c r="F449" s="39"/>
      <c r="G449" s="40"/>
    </row>
    <row r="450" spans="2:7" x14ac:dyDescent="0.2">
      <c r="B450" s="353"/>
      <c r="C450" s="30"/>
      <c r="D450" s="54"/>
      <c r="E450" s="181">
        <f t="shared" si="12"/>
        <v>0</v>
      </c>
      <c r="F450" s="39"/>
      <c r="G450" s="40"/>
    </row>
    <row r="451" spans="2:7" x14ac:dyDescent="0.2">
      <c r="B451" s="353"/>
      <c r="C451" s="30"/>
      <c r="D451" s="54"/>
      <c r="E451" s="181">
        <f t="shared" si="12"/>
        <v>0</v>
      </c>
      <c r="F451" s="39"/>
      <c r="G451" s="40"/>
    </row>
    <row r="452" spans="2:7" x14ac:dyDescent="0.2">
      <c r="B452" s="353"/>
      <c r="C452" s="30"/>
      <c r="D452" s="54"/>
      <c r="E452" s="181">
        <f t="shared" si="12"/>
        <v>0</v>
      </c>
      <c r="F452" s="39"/>
      <c r="G452" s="40"/>
    </row>
    <row r="453" spans="2:7" x14ac:dyDescent="0.2">
      <c r="B453" s="353"/>
      <c r="C453" s="30"/>
      <c r="D453" s="54"/>
      <c r="E453" s="181">
        <f t="shared" si="12"/>
        <v>0</v>
      </c>
      <c r="F453" s="39"/>
      <c r="G453" s="40"/>
    </row>
    <row r="454" spans="2:7" x14ac:dyDescent="0.2">
      <c r="B454" s="353"/>
      <c r="C454" s="30"/>
      <c r="D454" s="54"/>
      <c r="E454" s="181">
        <f t="shared" si="12"/>
        <v>0</v>
      </c>
      <c r="F454" s="39"/>
      <c r="G454" s="40"/>
    </row>
    <row r="455" spans="2:7" x14ac:dyDescent="0.2">
      <c r="B455" s="353"/>
      <c r="C455" s="30"/>
      <c r="D455" s="54"/>
      <c r="E455" s="181">
        <f t="shared" si="12"/>
        <v>0</v>
      </c>
      <c r="F455" s="39"/>
      <c r="G455" s="40"/>
    </row>
    <row r="456" spans="2:7" x14ac:dyDescent="0.2">
      <c r="B456" s="353"/>
      <c r="C456" s="30"/>
      <c r="D456" s="54"/>
      <c r="E456" s="181">
        <f t="shared" si="12"/>
        <v>0</v>
      </c>
      <c r="F456" s="39"/>
      <c r="G456" s="40"/>
    </row>
    <row r="457" spans="2:7" x14ac:dyDescent="0.2">
      <c r="B457" s="353"/>
      <c r="C457" s="30"/>
      <c r="D457" s="54"/>
      <c r="E457" s="181">
        <f t="shared" si="12"/>
        <v>0</v>
      </c>
      <c r="F457" s="39"/>
      <c r="G457" s="40"/>
    </row>
    <row r="458" spans="2:7" x14ac:dyDescent="0.2">
      <c r="B458" s="353"/>
      <c r="C458" s="30"/>
      <c r="D458" s="54"/>
      <c r="E458" s="181">
        <f t="shared" si="12"/>
        <v>0</v>
      </c>
      <c r="F458" s="39"/>
      <c r="G458" s="40"/>
    </row>
    <row r="459" spans="2:7" x14ac:dyDescent="0.2">
      <c r="B459" s="353"/>
      <c r="C459" s="30"/>
      <c r="D459" s="54"/>
      <c r="E459" s="181">
        <f t="shared" si="12"/>
        <v>0</v>
      </c>
      <c r="F459" s="39"/>
      <c r="G459" s="40"/>
    </row>
    <row r="460" spans="2:7" x14ac:dyDescent="0.2">
      <c r="B460" s="353"/>
      <c r="C460" s="30"/>
      <c r="D460" s="54"/>
      <c r="E460" s="181">
        <f t="shared" si="12"/>
        <v>0</v>
      </c>
      <c r="F460" s="39"/>
      <c r="G460" s="40"/>
    </row>
    <row r="461" spans="2:7" x14ac:dyDescent="0.2">
      <c r="B461" s="354"/>
      <c r="C461" s="33"/>
      <c r="D461" s="55"/>
      <c r="E461" s="216">
        <f t="shared" si="12"/>
        <v>0</v>
      </c>
      <c r="F461" s="35"/>
      <c r="G461" s="41"/>
    </row>
    <row r="462" spans="2:7" x14ac:dyDescent="0.2">
      <c r="B462" s="354"/>
      <c r="C462" s="33"/>
      <c r="D462" s="55"/>
      <c r="E462" s="216">
        <f t="shared" si="12"/>
        <v>0</v>
      </c>
      <c r="F462" s="35"/>
      <c r="G462" s="41"/>
    </row>
    <row r="463" spans="2:7" x14ac:dyDescent="0.2">
      <c r="B463" s="354"/>
      <c r="C463" s="33"/>
      <c r="D463" s="55"/>
      <c r="E463" s="216">
        <f t="shared" si="12"/>
        <v>0</v>
      </c>
      <c r="F463" s="35"/>
      <c r="G463" s="41"/>
    </row>
    <row r="464" spans="2:7" ht="13.5" thickBot="1" x14ac:dyDescent="0.25">
      <c r="B464" s="359"/>
      <c r="C464" s="36"/>
      <c r="D464" s="56"/>
      <c r="E464" s="218">
        <f t="shared" si="12"/>
        <v>0</v>
      </c>
      <c r="F464" s="38"/>
      <c r="G464" s="42"/>
    </row>
    <row r="465" spans="2:7" ht="13.5" thickBot="1" x14ac:dyDescent="0.25">
      <c r="B465" s="357" t="s">
        <v>110</v>
      </c>
      <c r="C465" s="219"/>
      <c r="D465" s="189"/>
      <c r="E465" s="286">
        <f>SUM(E415:E464)</f>
        <v>0</v>
      </c>
      <c r="F465" s="220"/>
      <c r="G465" s="221"/>
    </row>
    <row r="466" spans="2:7" ht="15.75" thickBot="1" x14ac:dyDescent="0.25">
      <c r="B466" s="441"/>
      <c r="C466" s="442"/>
      <c r="D466" s="442"/>
      <c r="E466" s="442"/>
      <c r="F466" s="442"/>
      <c r="G466" s="443"/>
    </row>
    <row r="467" spans="2:7" x14ac:dyDescent="0.2">
      <c r="B467" s="367"/>
      <c r="C467" s="30"/>
      <c r="D467" s="54"/>
      <c r="E467" s="181">
        <f t="shared" ref="E467:E516" si="13">C467*D467</f>
        <v>0</v>
      </c>
      <c r="F467" s="39"/>
      <c r="G467" s="40"/>
    </row>
    <row r="468" spans="2:7" x14ac:dyDescent="0.2">
      <c r="B468" s="353"/>
      <c r="C468" s="30"/>
      <c r="D468" s="54"/>
      <c r="E468" s="181">
        <f t="shared" si="13"/>
        <v>0</v>
      </c>
      <c r="F468" s="39"/>
      <c r="G468" s="40"/>
    </row>
    <row r="469" spans="2:7" x14ac:dyDescent="0.2">
      <c r="B469" s="353"/>
      <c r="C469" s="30"/>
      <c r="D469" s="54"/>
      <c r="E469" s="181">
        <f t="shared" si="13"/>
        <v>0</v>
      </c>
      <c r="F469" s="39"/>
      <c r="G469" s="40"/>
    </row>
    <row r="470" spans="2:7" x14ac:dyDescent="0.2">
      <c r="B470" s="353"/>
      <c r="C470" s="30"/>
      <c r="D470" s="54"/>
      <c r="E470" s="181">
        <f t="shared" si="13"/>
        <v>0</v>
      </c>
      <c r="F470" s="39"/>
      <c r="G470" s="40"/>
    </row>
    <row r="471" spans="2:7" x14ac:dyDescent="0.2">
      <c r="B471" s="353"/>
      <c r="C471" s="30"/>
      <c r="D471" s="54"/>
      <c r="E471" s="181">
        <f t="shared" si="13"/>
        <v>0</v>
      </c>
      <c r="F471" s="39"/>
      <c r="G471" s="40"/>
    </row>
    <row r="472" spans="2:7" x14ac:dyDescent="0.2">
      <c r="B472" s="353"/>
      <c r="C472" s="30"/>
      <c r="D472" s="54"/>
      <c r="E472" s="181">
        <f t="shared" si="13"/>
        <v>0</v>
      </c>
      <c r="F472" s="39"/>
      <c r="G472" s="40"/>
    </row>
    <row r="473" spans="2:7" x14ac:dyDescent="0.2">
      <c r="B473" s="353"/>
      <c r="C473" s="30"/>
      <c r="D473" s="54"/>
      <c r="E473" s="181">
        <f t="shared" si="13"/>
        <v>0</v>
      </c>
      <c r="F473" s="39"/>
      <c r="G473" s="40"/>
    </row>
    <row r="474" spans="2:7" x14ac:dyDescent="0.2">
      <c r="B474" s="353"/>
      <c r="C474" s="30"/>
      <c r="D474" s="54"/>
      <c r="E474" s="181">
        <f t="shared" si="13"/>
        <v>0</v>
      </c>
      <c r="F474" s="39"/>
      <c r="G474" s="40"/>
    </row>
    <row r="475" spans="2:7" x14ac:dyDescent="0.2">
      <c r="B475" s="353"/>
      <c r="C475" s="30"/>
      <c r="D475" s="54"/>
      <c r="E475" s="181">
        <f t="shared" si="13"/>
        <v>0</v>
      </c>
      <c r="F475" s="39"/>
      <c r="G475" s="40"/>
    </row>
    <row r="476" spans="2:7" x14ac:dyDescent="0.2">
      <c r="B476" s="353"/>
      <c r="C476" s="30"/>
      <c r="D476" s="54"/>
      <c r="E476" s="181">
        <f t="shared" si="13"/>
        <v>0</v>
      </c>
      <c r="F476" s="39"/>
      <c r="G476" s="40"/>
    </row>
    <row r="477" spans="2:7" x14ac:dyDescent="0.2">
      <c r="B477" s="353"/>
      <c r="C477" s="30"/>
      <c r="D477" s="54"/>
      <c r="E477" s="181">
        <f t="shared" si="13"/>
        <v>0</v>
      </c>
      <c r="F477" s="39"/>
      <c r="G477" s="40"/>
    </row>
    <row r="478" spans="2:7" x14ac:dyDescent="0.2">
      <c r="B478" s="353"/>
      <c r="C478" s="30"/>
      <c r="D478" s="54"/>
      <c r="E478" s="181">
        <f t="shared" si="13"/>
        <v>0</v>
      </c>
      <c r="F478" s="39"/>
      <c r="G478" s="40"/>
    </row>
    <row r="479" spans="2:7" x14ac:dyDescent="0.2">
      <c r="B479" s="353"/>
      <c r="C479" s="30"/>
      <c r="D479" s="54"/>
      <c r="E479" s="181">
        <f t="shared" si="13"/>
        <v>0</v>
      </c>
      <c r="F479" s="39"/>
      <c r="G479" s="40"/>
    </row>
    <row r="480" spans="2:7" x14ac:dyDescent="0.2">
      <c r="B480" s="353"/>
      <c r="C480" s="30"/>
      <c r="D480" s="54"/>
      <c r="E480" s="181">
        <f t="shared" si="13"/>
        <v>0</v>
      </c>
      <c r="F480" s="39"/>
      <c r="G480" s="40"/>
    </row>
    <row r="481" spans="2:7" x14ac:dyDescent="0.2">
      <c r="B481" s="353"/>
      <c r="C481" s="30"/>
      <c r="D481" s="54"/>
      <c r="E481" s="181">
        <f t="shared" si="13"/>
        <v>0</v>
      </c>
      <c r="F481" s="39"/>
      <c r="G481" s="40"/>
    </row>
    <row r="482" spans="2:7" x14ac:dyDescent="0.2">
      <c r="B482" s="353"/>
      <c r="C482" s="30"/>
      <c r="D482" s="54"/>
      <c r="E482" s="181">
        <f t="shared" si="13"/>
        <v>0</v>
      </c>
      <c r="F482" s="39"/>
      <c r="G482" s="40"/>
    </row>
    <row r="483" spans="2:7" x14ac:dyDescent="0.2">
      <c r="B483" s="353"/>
      <c r="C483" s="30"/>
      <c r="D483" s="54"/>
      <c r="E483" s="181">
        <f t="shared" si="13"/>
        <v>0</v>
      </c>
      <c r="F483" s="39"/>
      <c r="G483" s="40"/>
    </row>
    <row r="484" spans="2:7" x14ac:dyDescent="0.2">
      <c r="B484" s="353"/>
      <c r="C484" s="30"/>
      <c r="D484" s="54"/>
      <c r="E484" s="181">
        <f t="shared" si="13"/>
        <v>0</v>
      </c>
      <c r="F484" s="39"/>
      <c r="G484" s="40"/>
    </row>
    <row r="485" spans="2:7" x14ac:dyDescent="0.2">
      <c r="B485" s="353"/>
      <c r="C485" s="30"/>
      <c r="D485" s="54"/>
      <c r="E485" s="181">
        <f t="shared" si="13"/>
        <v>0</v>
      </c>
      <c r="F485" s="39"/>
      <c r="G485" s="40"/>
    </row>
    <row r="486" spans="2:7" x14ac:dyDescent="0.2">
      <c r="B486" s="353"/>
      <c r="C486" s="30"/>
      <c r="D486" s="54"/>
      <c r="E486" s="181">
        <f t="shared" si="13"/>
        <v>0</v>
      </c>
      <c r="F486" s="39"/>
      <c r="G486" s="40"/>
    </row>
    <row r="487" spans="2:7" x14ac:dyDescent="0.2">
      <c r="B487" s="353"/>
      <c r="C487" s="30"/>
      <c r="D487" s="54"/>
      <c r="E487" s="181">
        <f t="shared" si="13"/>
        <v>0</v>
      </c>
      <c r="F487" s="39"/>
      <c r="G487" s="40"/>
    </row>
    <row r="488" spans="2:7" x14ac:dyDescent="0.2">
      <c r="B488" s="353"/>
      <c r="C488" s="30"/>
      <c r="D488" s="54"/>
      <c r="E488" s="181">
        <f t="shared" si="13"/>
        <v>0</v>
      </c>
      <c r="F488" s="39"/>
      <c r="G488" s="40"/>
    </row>
    <row r="489" spans="2:7" x14ac:dyDescent="0.2">
      <c r="B489" s="353"/>
      <c r="C489" s="30"/>
      <c r="D489" s="54"/>
      <c r="E489" s="181">
        <f t="shared" si="13"/>
        <v>0</v>
      </c>
      <c r="F489" s="39"/>
      <c r="G489" s="40"/>
    </row>
    <row r="490" spans="2:7" x14ac:dyDescent="0.2">
      <c r="B490" s="353"/>
      <c r="C490" s="30"/>
      <c r="D490" s="54"/>
      <c r="E490" s="181">
        <f t="shared" si="13"/>
        <v>0</v>
      </c>
      <c r="F490" s="39"/>
      <c r="G490" s="40"/>
    </row>
    <row r="491" spans="2:7" x14ac:dyDescent="0.2">
      <c r="B491" s="353"/>
      <c r="C491" s="30"/>
      <c r="D491" s="54"/>
      <c r="E491" s="181">
        <f t="shared" si="13"/>
        <v>0</v>
      </c>
      <c r="F491" s="39"/>
      <c r="G491" s="40"/>
    </row>
    <row r="492" spans="2:7" x14ac:dyDescent="0.2">
      <c r="B492" s="353"/>
      <c r="C492" s="30"/>
      <c r="D492" s="54"/>
      <c r="E492" s="181">
        <f t="shared" si="13"/>
        <v>0</v>
      </c>
      <c r="F492" s="39"/>
      <c r="G492" s="40"/>
    </row>
    <row r="493" spans="2:7" x14ac:dyDescent="0.2">
      <c r="B493" s="353"/>
      <c r="C493" s="30"/>
      <c r="D493" s="54"/>
      <c r="E493" s="181">
        <f t="shared" si="13"/>
        <v>0</v>
      </c>
      <c r="F493" s="39"/>
      <c r="G493" s="40"/>
    </row>
    <row r="494" spans="2:7" x14ac:dyDescent="0.2">
      <c r="B494" s="353"/>
      <c r="C494" s="30"/>
      <c r="D494" s="54"/>
      <c r="E494" s="181">
        <f t="shared" si="13"/>
        <v>0</v>
      </c>
      <c r="F494" s="39"/>
      <c r="G494" s="40"/>
    </row>
    <row r="495" spans="2:7" x14ac:dyDescent="0.2">
      <c r="B495" s="353"/>
      <c r="C495" s="30"/>
      <c r="D495" s="54"/>
      <c r="E495" s="181">
        <f t="shared" si="13"/>
        <v>0</v>
      </c>
      <c r="F495" s="39"/>
      <c r="G495" s="40"/>
    </row>
    <row r="496" spans="2:7" x14ac:dyDescent="0.2">
      <c r="B496" s="353"/>
      <c r="C496" s="30"/>
      <c r="D496" s="54"/>
      <c r="E496" s="181">
        <f t="shared" si="13"/>
        <v>0</v>
      </c>
      <c r="F496" s="39"/>
      <c r="G496" s="40"/>
    </row>
    <row r="497" spans="2:7" x14ac:dyDescent="0.2">
      <c r="B497" s="353"/>
      <c r="C497" s="30"/>
      <c r="D497" s="54"/>
      <c r="E497" s="181">
        <f t="shared" si="13"/>
        <v>0</v>
      </c>
      <c r="F497" s="39"/>
      <c r="G497" s="40"/>
    </row>
    <row r="498" spans="2:7" x14ac:dyDescent="0.2">
      <c r="B498" s="353"/>
      <c r="C498" s="30"/>
      <c r="D498" s="54"/>
      <c r="E498" s="181">
        <f t="shared" si="13"/>
        <v>0</v>
      </c>
      <c r="F498" s="39"/>
      <c r="G498" s="40"/>
    </row>
    <row r="499" spans="2:7" x14ac:dyDescent="0.2">
      <c r="B499" s="353"/>
      <c r="C499" s="30"/>
      <c r="D499" s="54"/>
      <c r="E499" s="181">
        <f t="shared" si="13"/>
        <v>0</v>
      </c>
      <c r="F499" s="39"/>
      <c r="G499" s="40"/>
    </row>
    <row r="500" spans="2:7" x14ac:dyDescent="0.2">
      <c r="B500" s="353"/>
      <c r="C500" s="30"/>
      <c r="D500" s="54"/>
      <c r="E500" s="181">
        <f t="shared" si="13"/>
        <v>0</v>
      </c>
      <c r="F500" s="39"/>
      <c r="G500" s="40"/>
    </row>
    <row r="501" spans="2:7" x14ac:dyDescent="0.2">
      <c r="B501" s="353"/>
      <c r="C501" s="30"/>
      <c r="D501" s="54"/>
      <c r="E501" s="181">
        <f t="shared" si="13"/>
        <v>0</v>
      </c>
      <c r="F501" s="39"/>
      <c r="G501" s="40"/>
    </row>
    <row r="502" spans="2:7" x14ac:dyDescent="0.2">
      <c r="B502" s="353"/>
      <c r="C502" s="30"/>
      <c r="D502" s="54"/>
      <c r="E502" s="181">
        <f t="shared" si="13"/>
        <v>0</v>
      </c>
      <c r="F502" s="39"/>
      <c r="G502" s="40"/>
    </row>
    <row r="503" spans="2:7" x14ac:dyDescent="0.2">
      <c r="B503" s="353"/>
      <c r="C503" s="30"/>
      <c r="D503" s="54"/>
      <c r="E503" s="181">
        <f t="shared" si="13"/>
        <v>0</v>
      </c>
      <c r="F503" s="39"/>
      <c r="G503" s="40"/>
    </row>
    <row r="504" spans="2:7" x14ac:dyDescent="0.2">
      <c r="B504" s="353"/>
      <c r="C504" s="30"/>
      <c r="D504" s="54"/>
      <c r="E504" s="181">
        <f t="shared" si="13"/>
        <v>0</v>
      </c>
      <c r="F504" s="39"/>
      <c r="G504" s="40"/>
    </row>
    <row r="505" spans="2:7" x14ac:dyDescent="0.2">
      <c r="B505" s="353"/>
      <c r="C505" s="30"/>
      <c r="D505" s="54"/>
      <c r="E505" s="181">
        <f t="shared" si="13"/>
        <v>0</v>
      </c>
      <c r="F505" s="39"/>
      <c r="G505" s="40"/>
    </row>
    <row r="506" spans="2:7" x14ac:dyDescent="0.2">
      <c r="B506" s="353"/>
      <c r="C506" s="30"/>
      <c r="D506" s="54"/>
      <c r="E506" s="181">
        <f t="shared" si="13"/>
        <v>0</v>
      </c>
      <c r="F506" s="39"/>
      <c r="G506" s="40"/>
    </row>
    <row r="507" spans="2:7" x14ac:dyDescent="0.2">
      <c r="B507" s="353"/>
      <c r="C507" s="30"/>
      <c r="D507" s="54"/>
      <c r="E507" s="181">
        <f t="shared" si="13"/>
        <v>0</v>
      </c>
      <c r="F507" s="39"/>
      <c r="G507" s="40"/>
    </row>
    <row r="508" spans="2:7" x14ac:dyDescent="0.2">
      <c r="B508" s="353"/>
      <c r="C508" s="30"/>
      <c r="D508" s="54"/>
      <c r="E508" s="181">
        <f t="shared" si="13"/>
        <v>0</v>
      </c>
      <c r="F508" s="39"/>
      <c r="G508" s="40"/>
    </row>
    <row r="509" spans="2:7" x14ac:dyDescent="0.2">
      <c r="B509" s="353"/>
      <c r="C509" s="30"/>
      <c r="D509" s="54"/>
      <c r="E509" s="181">
        <f t="shared" si="13"/>
        <v>0</v>
      </c>
      <c r="F509" s="39"/>
      <c r="G509" s="40"/>
    </row>
    <row r="510" spans="2:7" x14ac:dyDescent="0.2">
      <c r="B510" s="353"/>
      <c r="C510" s="30"/>
      <c r="D510" s="54"/>
      <c r="E510" s="181">
        <f t="shared" si="13"/>
        <v>0</v>
      </c>
      <c r="F510" s="39"/>
      <c r="G510" s="40"/>
    </row>
    <row r="511" spans="2:7" x14ac:dyDescent="0.2">
      <c r="B511" s="353"/>
      <c r="C511" s="30"/>
      <c r="D511" s="54"/>
      <c r="E511" s="181">
        <f t="shared" si="13"/>
        <v>0</v>
      </c>
      <c r="F511" s="39"/>
      <c r="G511" s="40"/>
    </row>
    <row r="512" spans="2:7" x14ac:dyDescent="0.2">
      <c r="B512" s="353"/>
      <c r="C512" s="30"/>
      <c r="D512" s="54"/>
      <c r="E512" s="181">
        <f t="shared" si="13"/>
        <v>0</v>
      </c>
      <c r="F512" s="39"/>
      <c r="G512" s="40"/>
    </row>
    <row r="513" spans="2:7" x14ac:dyDescent="0.2">
      <c r="B513" s="354"/>
      <c r="C513" s="33"/>
      <c r="D513" s="55"/>
      <c r="E513" s="216">
        <f t="shared" si="13"/>
        <v>0</v>
      </c>
      <c r="F513" s="35"/>
      <c r="G513" s="41"/>
    </row>
    <row r="514" spans="2:7" x14ac:dyDescent="0.2">
      <c r="B514" s="354"/>
      <c r="C514" s="33"/>
      <c r="D514" s="55"/>
      <c r="E514" s="216">
        <f t="shared" si="13"/>
        <v>0</v>
      </c>
      <c r="F514" s="35"/>
      <c r="G514" s="41"/>
    </row>
    <row r="515" spans="2:7" x14ac:dyDescent="0.2">
      <c r="B515" s="354"/>
      <c r="C515" s="33"/>
      <c r="D515" s="55"/>
      <c r="E515" s="216">
        <f t="shared" si="13"/>
        <v>0</v>
      </c>
      <c r="F515" s="35"/>
      <c r="G515" s="41"/>
    </row>
    <row r="516" spans="2:7" ht="13.5" thickBot="1" x14ac:dyDescent="0.25">
      <c r="B516" s="359"/>
      <c r="C516" s="36"/>
      <c r="D516" s="56"/>
      <c r="E516" s="218">
        <f t="shared" si="13"/>
        <v>0</v>
      </c>
      <c r="F516" s="38"/>
      <c r="G516" s="42"/>
    </row>
    <row r="517" spans="2:7" ht="13.5" thickBot="1" x14ac:dyDescent="0.25">
      <c r="B517" s="357" t="s">
        <v>111</v>
      </c>
      <c r="C517" s="219"/>
      <c r="D517" s="189"/>
      <c r="E517" s="286">
        <f>SUM(E467:E516)</f>
        <v>0</v>
      </c>
      <c r="F517" s="220"/>
      <c r="G517" s="221"/>
    </row>
    <row r="518" spans="2:7" ht="15.75" thickBot="1" x14ac:dyDescent="0.25">
      <c r="B518" s="441"/>
      <c r="C518" s="442"/>
      <c r="D518" s="442"/>
      <c r="E518" s="442"/>
      <c r="F518" s="442"/>
      <c r="G518" s="443"/>
    </row>
    <row r="519" spans="2:7" x14ac:dyDescent="0.2">
      <c r="B519" s="367"/>
      <c r="C519" s="30"/>
      <c r="D519" s="54"/>
      <c r="E519" s="181">
        <f t="shared" ref="E519:E568" si="14">C519*D519</f>
        <v>0</v>
      </c>
      <c r="F519" s="39"/>
      <c r="G519" s="40"/>
    </row>
    <row r="520" spans="2:7" x14ac:dyDescent="0.2">
      <c r="B520" s="353"/>
      <c r="C520" s="30"/>
      <c r="D520" s="54"/>
      <c r="E520" s="181">
        <f t="shared" si="14"/>
        <v>0</v>
      </c>
      <c r="F520" s="39"/>
      <c r="G520" s="40"/>
    </row>
    <row r="521" spans="2:7" x14ac:dyDescent="0.2">
      <c r="B521" s="353"/>
      <c r="C521" s="30"/>
      <c r="D521" s="54"/>
      <c r="E521" s="181">
        <f t="shared" si="14"/>
        <v>0</v>
      </c>
      <c r="F521" s="39"/>
      <c r="G521" s="40"/>
    </row>
    <row r="522" spans="2:7" x14ac:dyDescent="0.2">
      <c r="B522" s="353"/>
      <c r="C522" s="30"/>
      <c r="D522" s="54"/>
      <c r="E522" s="181">
        <f t="shared" si="14"/>
        <v>0</v>
      </c>
      <c r="F522" s="39"/>
      <c r="G522" s="40"/>
    </row>
    <row r="523" spans="2:7" x14ac:dyDescent="0.2">
      <c r="B523" s="353"/>
      <c r="C523" s="30"/>
      <c r="D523" s="54"/>
      <c r="E523" s="181">
        <f t="shared" si="14"/>
        <v>0</v>
      </c>
      <c r="F523" s="39"/>
      <c r="G523" s="40"/>
    </row>
    <row r="524" spans="2:7" x14ac:dyDescent="0.2">
      <c r="B524" s="353"/>
      <c r="C524" s="30"/>
      <c r="D524" s="54"/>
      <c r="E524" s="181">
        <f t="shared" si="14"/>
        <v>0</v>
      </c>
      <c r="F524" s="39"/>
      <c r="G524" s="40"/>
    </row>
    <row r="525" spans="2:7" x14ac:dyDescent="0.2">
      <c r="B525" s="353"/>
      <c r="C525" s="30"/>
      <c r="D525" s="54"/>
      <c r="E525" s="181">
        <f t="shared" si="14"/>
        <v>0</v>
      </c>
      <c r="F525" s="39"/>
      <c r="G525" s="40"/>
    </row>
    <row r="526" spans="2:7" x14ac:dyDescent="0.2">
      <c r="B526" s="353"/>
      <c r="C526" s="30"/>
      <c r="D526" s="54"/>
      <c r="E526" s="181">
        <f t="shared" si="14"/>
        <v>0</v>
      </c>
      <c r="F526" s="39"/>
      <c r="G526" s="40"/>
    </row>
    <row r="527" spans="2:7" x14ac:dyDescent="0.2">
      <c r="B527" s="353"/>
      <c r="C527" s="30"/>
      <c r="D527" s="54"/>
      <c r="E527" s="181">
        <f t="shared" si="14"/>
        <v>0</v>
      </c>
      <c r="F527" s="39"/>
      <c r="G527" s="40"/>
    </row>
    <row r="528" spans="2:7" x14ac:dyDescent="0.2">
      <c r="B528" s="353"/>
      <c r="C528" s="30"/>
      <c r="D528" s="54"/>
      <c r="E528" s="181">
        <f t="shared" si="14"/>
        <v>0</v>
      </c>
      <c r="F528" s="39"/>
      <c r="G528" s="40"/>
    </row>
    <row r="529" spans="2:7" x14ac:dyDescent="0.2">
      <c r="B529" s="353"/>
      <c r="C529" s="30"/>
      <c r="D529" s="54"/>
      <c r="E529" s="181">
        <f t="shared" si="14"/>
        <v>0</v>
      </c>
      <c r="F529" s="39"/>
      <c r="G529" s="40"/>
    </row>
    <row r="530" spans="2:7" x14ac:dyDescent="0.2">
      <c r="B530" s="353"/>
      <c r="C530" s="30"/>
      <c r="D530" s="54"/>
      <c r="E530" s="181">
        <f t="shared" si="14"/>
        <v>0</v>
      </c>
      <c r="F530" s="39"/>
      <c r="G530" s="40"/>
    </row>
    <row r="531" spans="2:7" x14ac:dyDescent="0.2">
      <c r="B531" s="353"/>
      <c r="C531" s="30"/>
      <c r="D531" s="54"/>
      <c r="E531" s="181">
        <f t="shared" si="14"/>
        <v>0</v>
      </c>
      <c r="F531" s="39"/>
      <c r="G531" s="40"/>
    </row>
    <row r="532" spans="2:7" x14ac:dyDescent="0.2">
      <c r="B532" s="353"/>
      <c r="C532" s="30"/>
      <c r="D532" s="54"/>
      <c r="E532" s="181">
        <f t="shared" si="14"/>
        <v>0</v>
      </c>
      <c r="F532" s="39"/>
      <c r="G532" s="40"/>
    </row>
    <row r="533" spans="2:7" x14ac:dyDescent="0.2">
      <c r="B533" s="353"/>
      <c r="C533" s="30"/>
      <c r="D533" s="54"/>
      <c r="E533" s="181">
        <f t="shared" si="14"/>
        <v>0</v>
      </c>
      <c r="F533" s="39"/>
      <c r="G533" s="40"/>
    </row>
    <row r="534" spans="2:7" x14ac:dyDescent="0.2">
      <c r="B534" s="353"/>
      <c r="C534" s="30"/>
      <c r="D534" s="54"/>
      <c r="E534" s="181">
        <f t="shared" si="14"/>
        <v>0</v>
      </c>
      <c r="F534" s="39"/>
      <c r="G534" s="40"/>
    </row>
    <row r="535" spans="2:7" x14ac:dyDescent="0.2">
      <c r="B535" s="353"/>
      <c r="C535" s="30"/>
      <c r="D535" s="54"/>
      <c r="E535" s="181">
        <f t="shared" si="14"/>
        <v>0</v>
      </c>
      <c r="F535" s="39"/>
      <c r="G535" s="40"/>
    </row>
    <row r="536" spans="2:7" x14ac:dyDescent="0.2">
      <c r="B536" s="353"/>
      <c r="C536" s="30"/>
      <c r="D536" s="54"/>
      <c r="E536" s="181">
        <f t="shared" si="14"/>
        <v>0</v>
      </c>
      <c r="F536" s="39"/>
      <c r="G536" s="40"/>
    </row>
    <row r="537" spans="2:7" x14ac:dyDescent="0.2">
      <c r="B537" s="353"/>
      <c r="C537" s="30"/>
      <c r="D537" s="54"/>
      <c r="E537" s="181">
        <f t="shared" si="14"/>
        <v>0</v>
      </c>
      <c r="F537" s="39"/>
      <c r="G537" s="40"/>
    </row>
    <row r="538" spans="2:7" x14ac:dyDescent="0.2">
      <c r="B538" s="353"/>
      <c r="C538" s="30"/>
      <c r="D538" s="54"/>
      <c r="E538" s="181">
        <f t="shared" si="14"/>
        <v>0</v>
      </c>
      <c r="F538" s="39"/>
      <c r="G538" s="40"/>
    </row>
    <row r="539" spans="2:7" x14ac:dyDescent="0.2">
      <c r="B539" s="353"/>
      <c r="C539" s="30"/>
      <c r="D539" s="54"/>
      <c r="E539" s="181">
        <f t="shared" si="14"/>
        <v>0</v>
      </c>
      <c r="F539" s="39"/>
      <c r="G539" s="40"/>
    </row>
    <row r="540" spans="2:7" x14ac:dyDescent="0.2">
      <c r="B540" s="353"/>
      <c r="C540" s="30"/>
      <c r="D540" s="54"/>
      <c r="E540" s="181">
        <f t="shared" si="14"/>
        <v>0</v>
      </c>
      <c r="F540" s="39"/>
      <c r="G540" s="40"/>
    </row>
    <row r="541" spans="2:7" x14ac:dyDescent="0.2">
      <c r="B541" s="353"/>
      <c r="C541" s="30"/>
      <c r="D541" s="54"/>
      <c r="E541" s="181">
        <f t="shared" si="14"/>
        <v>0</v>
      </c>
      <c r="F541" s="39"/>
      <c r="G541" s="40"/>
    </row>
    <row r="542" spans="2:7" x14ac:dyDescent="0.2">
      <c r="B542" s="353"/>
      <c r="C542" s="30"/>
      <c r="D542" s="54"/>
      <c r="E542" s="181">
        <f t="shared" si="14"/>
        <v>0</v>
      </c>
      <c r="F542" s="39"/>
      <c r="G542" s="40"/>
    </row>
    <row r="543" spans="2:7" x14ac:dyDescent="0.2">
      <c r="B543" s="353"/>
      <c r="C543" s="30"/>
      <c r="D543" s="54"/>
      <c r="E543" s="181">
        <f t="shared" si="14"/>
        <v>0</v>
      </c>
      <c r="F543" s="39"/>
      <c r="G543" s="40"/>
    </row>
    <row r="544" spans="2:7" x14ac:dyDescent="0.2">
      <c r="B544" s="353"/>
      <c r="C544" s="30"/>
      <c r="D544" s="54"/>
      <c r="E544" s="181">
        <f t="shared" si="14"/>
        <v>0</v>
      </c>
      <c r="F544" s="39"/>
      <c r="G544" s="40"/>
    </row>
    <row r="545" spans="2:7" x14ac:dyDescent="0.2">
      <c r="B545" s="353"/>
      <c r="C545" s="30"/>
      <c r="D545" s="54"/>
      <c r="E545" s="181">
        <f t="shared" si="14"/>
        <v>0</v>
      </c>
      <c r="F545" s="39"/>
      <c r="G545" s="40"/>
    </row>
    <row r="546" spans="2:7" x14ac:dyDescent="0.2">
      <c r="B546" s="353"/>
      <c r="C546" s="30"/>
      <c r="D546" s="54"/>
      <c r="E546" s="181">
        <f t="shared" si="14"/>
        <v>0</v>
      </c>
      <c r="F546" s="39"/>
      <c r="G546" s="40"/>
    </row>
    <row r="547" spans="2:7" x14ac:dyDescent="0.2">
      <c r="B547" s="353"/>
      <c r="C547" s="30"/>
      <c r="D547" s="54"/>
      <c r="E547" s="181">
        <f t="shared" si="14"/>
        <v>0</v>
      </c>
      <c r="F547" s="39"/>
      <c r="G547" s="40"/>
    </row>
    <row r="548" spans="2:7" x14ac:dyDescent="0.2">
      <c r="B548" s="353"/>
      <c r="C548" s="30"/>
      <c r="D548" s="54"/>
      <c r="E548" s="181">
        <f t="shared" si="14"/>
        <v>0</v>
      </c>
      <c r="F548" s="39"/>
      <c r="G548" s="40"/>
    </row>
    <row r="549" spans="2:7" x14ac:dyDescent="0.2">
      <c r="B549" s="353"/>
      <c r="C549" s="30"/>
      <c r="D549" s="54"/>
      <c r="E549" s="181">
        <f t="shared" si="14"/>
        <v>0</v>
      </c>
      <c r="F549" s="39"/>
      <c r="G549" s="40"/>
    </row>
    <row r="550" spans="2:7" x14ac:dyDescent="0.2">
      <c r="B550" s="353"/>
      <c r="C550" s="30"/>
      <c r="D550" s="54"/>
      <c r="E550" s="181">
        <f t="shared" si="14"/>
        <v>0</v>
      </c>
      <c r="F550" s="39"/>
      <c r="G550" s="40"/>
    </row>
    <row r="551" spans="2:7" x14ac:dyDescent="0.2">
      <c r="B551" s="353"/>
      <c r="C551" s="30"/>
      <c r="D551" s="54"/>
      <c r="E551" s="181">
        <f t="shared" si="14"/>
        <v>0</v>
      </c>
      <c r="F551" s="39"/>
      <c r="G551" s="40"/>
    </row>
    <row r="552" spans="2:7" x14ac:dyDescent="0.2">
      <c r="B552" s="353"/>
      <c r="C552" s="30"/>
      <c r="D552" s="54"/>
      <c r="E552" s="181">
        <f t="shared" si="14"/>
        <v>0</v>
      </c>
      <c r="F552" s="39"/>
      <c r="G552" s="40"/>
    </row>
    <row r="553" spans="2:7" x14ac:dyDescent="0.2">
      <c r="B553" s="353"/>
      <c r="C553" s="30"/>
      <c r="D553" s="54"/>
      <c r="E553" s="181">
        <f t="shared" si="14"/>
        <v>0</v>
      </c>
      <c r="F553" s="39"/>
      <c r="G553" s="40"/>
    </row>
    <row r="554" spans="2:7" x14ac:dyDescent="0.2">
      <c r="B554" s="353"/>
      <c r="C554" s="30"/>
      <c r="D554" s="54"/>
      <c r="E554" s="181">
        <f t="shared" si="14"/>
        <v>0</v>
      </c>
      <c r="F554" s="39"/>
      <c r="G554" s="40"/>
    </row>
    <row r="555" spans="2:7" x14ac:dyDescent="0.2">
      <c r="B555" s="353"/>
      <c r="C555" s="30"/>
      <c r="D555" s="54"/>
      <c r="E555" s="181">
        <f t="shared" si="14"/>
        <v>0</v>
      </c>
      <c r="F555" s="39"/>
      <c r="G555" s="40"/>
    </row>
    <row r="556" spans="2:7" x14ac:dyDescent="0.2">
      <c r="B556" s="353"/>
      <c r="C556" s="30"/>
      <c r="D556" s="54"/>
      <c r="E556" s="181">
        <f t="shared" si="14"/>
        <v>0</v>
      </c>
      <c r="F556" s="39"/>
      <c r="G556" s="40"/>
    </row>
    <row r="557" spans="2:7" x14ac:dyDescent="0.2">
      <c r="B557" s="353"/>
      <c r="C557" s="30"/>
      <c r="D557" s="54"/>
      <c r="E557" s="181">
        <f t="shared" si="14"/>
        <v>0</v>
      </c>
      <c r="F557" s="39"/>
      <c r="G557" s="40"/>
    </row>
    <row r="558" spans="2:7" x14ac:dyDescent="0.2">
      <c r="B558" s="353"/>
      <c r="C558" s="30"/>
      <c r="D558" s="54"/>
      <c r="E558" s="181">
        <f t="shared" si="14"/>
        <v>0</v>
      </c>
      <c r="F558" s="39"/>
      <c r="G558" s="40"/>
    </row>
    <row r="559" spans="2:7" x14ac:dyDescent="0.2">
      <c r="B559" s="353"/>
      <c r="C559" s="30"/>
      <c r="D559" s="54"/>
      <c r="E559" s="181">
        <f t="shared" si="14"/>
        <v>0</v>
      </c>
      <c r="F559" s="39"/>
      <c r="G559" s="40"/>
    </row>
    <row r="560" spans="2:7" x14ac:dyDescent="0.2">
      <c r="B560" s="353"/>
      <c r="C560" s="30"/>
      <c r="D560" s="54"/>
      <c r="E560" s="181">
        <f t="shared" si="14"/>
        <v>0</v>
      </c>
      <c r="F560" s="39"/>
      <c r="G560" s="40"/>
    </row>
    <row r="561" spans="2:7" x14ac:dyDescent="0.2">
      <c r="B561" s="353"/>
      <c r="C561" s="30"/>
      <c r="D561" s="54"/>
      <c r="E561" s="181">
        <f t="shared" si="14"/>
        <v>0</v>
      </c>
      <c r="F561" s="39"/>
      <c r="G561" s="40"/>
    </row>
    <row r="562" spans="2:7" x14ac:dyDescent="0.2">
      <c r="B562" s="353"/>
      <c r="C562" s="30"/>
      <c r="D562" s="54"/>
      <c r="E562" s="181">
        <f t="shared" si="14"/>
        <v>0</v>
      </c>
      <c r="F562" s="39"/>
      <c r="G562" s="40"/>
    </row>
    <row r="563" spans="2:7" x14ac:dyDescent="0.2">
      <c r="B563" s="353"/>
      <c r="C563" s="30"/>
      <c r="D563" s="54"/>
      <c r="E563" s="181">
        <f t="shared" si="14"/>
        <v>0</v>
      </c>
      <c r="F563" s="39"/>
      <c r="G563" s="40"/>
    </row>
    <row r="564" spans="2:7" x14ac:dyDescent="0.2">
      <c r="B564" s="353"/>
      <c r="C564" s="30"/>
      <c r="D564" s="54"/>
      <c r="E564" s="181">
        <f t="shared" si="14"/>
        <v>0</v>
      </c>
      <c r="F564" s="39"/>
      <c r="G564" s="40"/>
    </row>
    <row r="565" spans="2:7" x14ac:dyDescent="0.2">
      <c r="B565" s="354"/>
      <c r="C565" s="33"/>
      <c r="D565" s="55"/>
      <c r="E565" s="216">
        <f t="shared" si="14"/>
        <v>0</v>
      </c>
      <c r="F565" s="35"/>
      <c r="G565" s="41"/>
    </row>
    <row r="566" spans="2:7" x14ac:dyDescent="0.2">
      <c r="B566" s="354"/>
      <c r="C566" s="33"/>
      <c r="D566" s="55"/>
      <c r="E566" s="216">
        <f t="shared" si="14"/>
        <v>0</v>
      </c>
      <c r="F566" s="35"/>
      <c r="G566" s="41"/>
    </row>
    <row r="567" spans="2:7" x14ac:dyDescent="0.2">
      <c r="B567" s="354"/>
      <c r="C567" s="33"/>
      <c r="D567" s="55"/>
      <c r="E567" s="216">
        <f t="shared" si="14"/>
        <v>0</v>
      </c>
      <c r="F567" s="35"/>
      <c r="G567" s="41"/>
    </row>
    <row r="568" spans="2:7" ht="13.5" thickBot="1" x14ac:dyDescent="0.25">
      <c r="B568" s="359"/>
      <c r="C568" s="36"/>
      <c r="D568" s="56"/>
      <c r="E568" s="218">
        <f t="shared" si="14"/>
        <v>0</v>
      </c>
      <c r="F568" s="38"/>
      <c r="G568" s="42"/>
    </row>
    <row r="569" spans="2:7" ht="13.5" thickBot="1" x14ac:dyDescent="0.25">
      <c r="B569" s="357" t="s">
        <v>112</v>
      </c>
      <c r="C569" s="219"/>
      <c r="D569" s="189"/>
      <c r="E569" s="286">
        <f>SUM(E519:E568)</f>
        <v>0</v>
      </c>
      <c r="F569" s="220"/>
      <c r="G569" s="221"/>
    </row>
    <row r="570" spans="2:7" ht="15.75" thickBot="1" x14ac:dyDescent="0.25">
      <c r="B570" s="441"/>
      <c r="C570" s="442"/>
      <c r="D570" s="442"/>
      <c r="E570" s="442"/>
      <c r="F570" s="442"/>
      <c r="G570" s="443"/>
    </row>
    <row r="571" spans="2:7" x14ac:dyDescent="0.2">
      <c r="B571" s="367"/>
      <c r="C571" s="30"/>
      <c r="D571" s="54"/>
      <c r="E571" s="181">
        <f t="shared" ref="E571:E620" si="15">C571*D571</f>
        <v>0</v>
      </c>
      <c r="F571" s="39"/>
      <c r="G571" s="40"/>
    </row>
    <row r="572" spans="2:7" x14ac:dyDescent="0.2">
      <c r="B572" s="353"/>
      <c r="C572" s="30"/>
      <c r="D572" s="54"/>
      <c r="E572" s="181">
        <f t="shared" si="15"/>
        <v>0</v>
      </c>
      <c r="F572" s="39"/>
      <c r="G572" s="40"/>
    </row>
    <row r="573" spans="2:7" x14ac:dyDescent="0.2">
      <c r="B573" s="353"/>
      <c r="C573" s="30"/>
      <c r="D573" s="54"/>
      <c r="E573" s="181">
        <f t="shared" si="15"/>
        <v>0</v>
      </c>
      <c r="F573" s="39"/>
      <c r="G573" s="40"/>
    </row>
    <row r="574" spans="2:7" x14ac:dyDescent="0.2">
      <c r="B574" s="353"/>
      <c r="C574" s="30"/>
      <c r="D574" s="54"/>
      <c r="E574" s="181">
        <f t="shared" si="15"/>
        <v>0</v>
      </c>
      <c r="F574" s="39"/>
      <c r="G574" s="40"/>
    </row>
    <row r="575" spans="2:7" x14ac:dyDescent="0.2">
      <c r="B575" s="353"/>
      <c r="C575" s="30"/>
      <c r="D575" s="54"/>
      <c r="E575" s="181">
        <f t="shared" si="15"/>
        <v>0</v>
      </c>
      <c r="F575" s="39"/>
      <c r="G575" s="40"/>
    </row>
    <row r="576" spans="2:7" x14ac:dyDescent="0.2">
      <c r="B576" s="353"/>
      <c r="C576" s="30"/>
      <c r="D576" s="54"/>
      <c r="E576" s="181">
        <f t="shared" si="15"/>
        <v>0</v>
      </c>
      <c r="F576" s="39"/>
      <c r="G576" s="40"/>
    </row>
    <row r="577" spans="2:7" x14ac:dyDescent="0.2">
      <c r="B577" s="353"/>
      <c r="C577" s="30"/>
      <c r="D577" s="54"/>
      <c r="E577" s="181">
        <f t="shared" si="15"/>
        <v>0</v>
      </c>
      <c r="F577" s="39"/>
      <c r="G577" s="40"/>
    </row>
    <row r="578" spans="2:7" x14ac:dyDescent="0.2">
      <c r="B578" s="353"/>
      <c r="C578" s="30"/>
      <c r="D578" s="54"/>
      <c r="E578" s="181">
        <f t="shared" si="15"/>
        <v>0</v>
      </c>
      <c r="F578" s="39"/>
      <c r="G578" s="40"/>
    </row>
    <row r="579" spans="2:7" x14ac:dyDescent="0.2">
      <c r="B579" s="353"/>
      <c r="C579" s="30"/>
      <c r="D579" s="54"/>
      <c r="E579" s="181">
        <f t="shared" si="15"/>
        <v>0</v>
      </c>
      <c r="F579" s="39"/>
      <c r="G579" s="40"/>
    </row>
    <row r="580" spans="2:7" x14ac:dyDescent="0.2">
      <c r="B580" s="353"/>
      <c r="C580" s="30"/>
      <c r="D580" s="54"/>
      <c r="E580" s="181">
        <f t="shared" si="15"/>
        <v>0</v>
      </c>
      <c r="F580" s="39"/>
      <c r="G580" s="40"/>
    </row>
    <row r="581" spans="2:7" x14ac:dyDescent="0.2">
      <c r="B581" s="353"/>
      <c r="C581" s="30"/>
      <c r="D581" s="54"/>
      <c r="E581" s="181">
        <f t="shared" si="15"/>
        <v>0</v>
      </c>
      <c r="F581" s="39"/>
      <c r="G581" s="40"/>
    </row>
    <row r="582" spans="2:7" x14ac:dyDescent="0.2">
      <c r="B582" s="353"/>
      <c r="C582" s="30"/>
      <c r="D582" s="54"/>
      <c r="E582" s="181">
        <f t="shared" si="15"/>
        <v>0</v>
      </c>
      <c r="F582" s="39"/>
      <c r="G582" s="40"/>
    </row>
    <row r="583" spans="2:7" x14ac:dyDescent="0.2">
      <c r="B583" s="353"/>
      <c r="C583" s="30"/>
      <c r="D583" s="54"/>
      <c r="E583" s="181">
        <f t="shared" si="15"/>
        <v>0</v>
      </c>
      <c r="F583" s="39"/>
      <c r="G583" s="40"/>
    </row>
    <row r="584" spans="2:7" x14ac:dyDescent="0.2">
      <c r="B584" s="353"/>
      <c r="C584" s="30"/>
      <c r="D584" s="54"/>
      <c r="E584" s="181">
        <f t="shared" si="15"/>
        <v>0</v>
      </c>
      <c r="F584" s="39"/>
      <c r="G584" s="40"/>
    </row>
    <row r="585" spans="2:7" x14ac:dyDescent="0.2">
      <c r="B585" s="353"/>
      <c r="C585" s="30"/>
      <c r="D585" s="54"/>
      <c r="E585" s="181">
        <f t="shared" si="15"/>
        <v>0</v>
      </c>
      <c r="F585" s="39"/>
      <c r="G585" s="40"/>
    </row>
    <row r="586" spans="2:7" x14ac:dyDescent="0.2">
      <c r="B586" s="353"/>
      <c r="C586" s="30"/>
      <c r="D586" s="54"/>
      <c r="E586" s="181">
        <f t="shared" si="15"/>
        <v>0</v>
      </c>
      <c r="F586" s="39"/>
      <c r="G586" s="40"/>
    </row>
    <row r="587" spans="2:7" x14ac:dyDescent="0.2">
      <c r="B587" s="353"/>
      <c r="C587" s="30"/>
      <c r="D587" s="54"/>
      <c r="E587" s="181">
        <f t="shared" si="15"/>
        <v>0</v>
      </c>
      <c r="F587" s="39"/>
      <c r="G587" s="40"/>
    </row>
    <row r="588" spans="2:7" x14ac:dyDescent="0.2">
      <c r="B588" s="353"/>
      <c r="C588" s="30"/>
      <c r="D588" s="54"/>
      <c r="E588" s="181">
        <f t="shared" si="15"/>
        <v>0</v>
      </c>
      <c r="F588" s="39"/>
      <c r="G588" s="40"/>
    </row>
    <row r="589" spans="2:7" x14ac:dyDescent="0.2">
      <c r="B589" s="353"/>
      <c r="C589" s="30"/>
      <c r="D589" s="54"/>
      <c r="E589" s="181">
        <f t="shared" si="15"/>
        <v>0</v>
      </c>
      <c r="F589" s="39"/>
      <c r="G589" s="40"/>
    </row>
    <row r="590" spans="2:7" x14ac:dyDescent="0.2">
      <c r="B590" s="353"/>
      <c r="C590" s="30"/>
      <c r="D590" s="54"/>
      <c r="E590" s="181">
        <f t="shared" si="15"/>
        <v>0</v>
      </c>
      <c r="F590" s="39"/>
      <c r="G590" s="40"/>
    </row>
    <row r="591" spans="2:7" x14ac:dyDescent="0.2">
      <c r="B591" s="353"/>
      <c r="C591" s="30"/>
      <c r="D591" s="54"/>
      <c r="E591" s="181">
        <f t="shared" si="15"/>
        <v>0</v>
      </c>
      <c r="F591" s="39"/>
      <c r="G591" s="40"/>
    </row>
    <row r="592" spans="2:7" x14ac:dyDescent="0.2">
      <c r="B592" s="353"/>
      <c r="C592" s="30"/>
      <c r="D592" s="54"/>
      <c r="E592" s="181">
        <f t="shared" si="15"/>
        <v>0</v>
      </c>
      <c r="F592" s="39"/>
      <c r="G592" s="40"/>
    </row>
    <row r="593" spans="2:7" x14ac:dyDescent="0.2">
      <c r="B593" s="353"/>
      <c r="C593" s="30"/>
      <c r="D593" s="54"/>
      <c r="E593" s="181">
        <f t="shared" si="15"/>
        <v>0</v>
      </c>
      <c r="F593" s="39"/>
      <c r="G593" s="40"/>
    </row>
    <row r="594" spans="2:7" x14ac:dyDescent="0.2">
      <c r="B594" s="353"/>
      <c r="C594" s="30"/>
      <c r="D594" s="54"/>
      <c r="E594" s="181">
        <f t="shared" si="15"/>
        <v>0</v>
      </c>
      <c r="F594" s="39"/>
      <c r="G594" s="40"/>
    </row>
    <row r="595" spans="2:7" x14ac:dyDescent="0.2">
      <c r="B595" s="353"/>
      <c r="C595" s="30"/>
      <c r="D595" s="54"/>
      <c r="E595" s="181">
        <f t="shared" si="15"/>
        <v>0</v>
      </c>
      <c r="F595" s="39"/>
      <c r="G595" s="40"/>
    </row>
    <row r="596" spans="2:7" x14ac:dyDescent="0.2">
      <c r="B596" s="353"/>
      <c r="C596" s="30"/>
      <c r="D596" s="54"/>
      <c r="E596" s="181">
        <f t="shared" si="15"/>
        <v>0</v>
      </c>
      <c r="F596" s="39"/>
      <c r="G596" s="40"/>
    </row>
    <row r="597" spans="2:7" x14ac:dyDescent="0.2">
      <c r="B597" s="353"/>
      <c r="C597" s="30"/>
      <c r="D597" s="54"/>
      <c r="E597" s="181">
        <f t="shared" si="15"/>
        <v>0</v>
      </c>
      <c r="F597" s="39"/>
      <c r="G597" s="40"/>
    </row>
    <row r="598" spans="2:7" x14ac:dyDescent="0.2">
      <c r="B598" s="353"/>
      <c r="C598" s="30"/>
      <c r="D598" s="54"/>
      <c r="E598" s="181">
        <f t="shared" si="15"/>
        <v>0</v>
      </c>
      <c r="F598" s="39"/>
      <c r="G598" s="40"/>
    </row>
    <row r="599" spans="2:7" x14ac:dyDescent="0.2">
      <c r="B599" s="353"/>
      <c r="C599" s="30"/>
      <c r="D599" s="54"/>
      <c r="E599" s="181">
        <f t="shared" si="15"/>
        <v>0</v>
      </c>
      <c r="F599" s="39"/>
      <c r="G599" s="40"/>
    </row>
    <row r="600" spans="2:7" x14ac:dyDescent="0.2">
      <c r="B600" s="353"/>
      <c r="C600" s="30"/>
      <c r="D600" s="54"/>
      <c r="E600" s="181">
        <f t="shared" si="15"/>
        <v>0</v>
      </c>
      <c r="F600" s="39"/>
      <c r="G600" s="40"/>
    </row>
    <row r="601" spans="2:7" x14ac:dyDescent="0.2">
      <c r="B601" s="353"/>
      <c r="C601" s="30"/>
      <c r="D601" s="54"/>
      <c r="E601" s="181">
        <f t="shared" si="15"/>
        <v>0</v>
      </c>
      <c r="F601" s="39"/>
      <c r="G601" s="40"/>
    </row>
    <row r="602" spans="2:7" x14ac:dyDescent="0.2">
      <c r="B602" s="353"/>
      <c r="C602" s="30"/>
      <c r="D602" s="54"/>
      <c r="E602" s="181">
        <f t="shared" si="15"/>
        <v>0</v>
      </c>
      <c r="F602" s="39"/>
      <c r="G602" s="40"/>
    </row>
    <row r="603" spans="2:7" x14ac:dyDescent="0.2">
      <c r="B603" s="353"/>
      <c r="C603" s="30"/>
      <c r="D603" s="54"/>
      <c r="E603" s="181">
        <f t="shared" si="15"/>
        <v>0</v>
      </c>
      <c r="F603" s="39"/>
      <c r="G603" s="40"/>
    </row>
    <row r="604" spans="2:7" x14ac:dyDescent="0.2">
      <c r="B604" s="353"/>
      <c r="C604" s="30"/>
      <c r="D604" s="54"/>
      <c r="E604" s="181">
        <f t="shared" si="15"/>
        <v>0</v>
      </c>
      <c r="F604" s="39"/>
      <c r="G604" s="40"/>
    </row>
    <row r="605" spans="2:7" x14ac:dyDescent="0.2">
      <c r="B605" s="353"/>
      <c r="C605" s="30"/>
      <c r="D605" s="54"/>
      <c r="E605" s="181">
        <f t="shared" si="15"/>
        <v>0</v>
      </c>
      <c r="F605" s="39"/>
      <c r="G605" s="40"/>
    </row>
    <row r="606" spans="2:7" x14ac:dyDescent="0.2">
      <c r="B606" s="353"/>
      <c r="C606" s="30"/>
      <c r="D606" s="54"/>
      <c r="E606" s="181">
        <f t="shared" si="15"/>
        <v>0</v>
      </c>
      <c r="F606" s="39"/>
      <c r="G606" s="40"/>
    </row>
    <row r="607" spans="2:7" x14ac:dyDescent="0.2">
      <c r="B607" s="353"/>
      <c r="C607" s="30"/>
      <c r="D607" s="54"/>
      <c r="E607" s="181">
        <f t="shared" si="15"/>
        <v>0</v>
      </c>
      <c r="F607" s="39"/>
      <c r="G607" s="40"/>
    </row>
    <row r="608" spans="2:7" x14ac:dyDescent="0.2">
      <c r="B608" s="353"/>
      <c r="C608" s="30"/>
      <c r="D608" s="54"/>
      <c r="E608" s="181">
        <f t="shared" si="15"/>
        <v>0</v>
      </c>
      <c r="F608" s="39"/>
      <c r="G608" s="40"/>
    </row>
    <row r="609" spans="2:7" x14ac:dyDescent="0.2">
      <c r="B609" s="353"/>
      <c r="C609" s="30"/>
      <c r="D609" s="54"/>
      <c r="E609" s="181">
        <f t="shared" si="15"/>
        <v>0</v>
      </c>
      <c r="F609" s="39"/>
      <c r="G609" s="40"/>
    </row>
    <row r="610" spans="2:7" x14ac:dyDescent="0.2">
      <c r="B610" s="353"/>
      <c r="C610" s="30"/>
      <c r="D610" s="54"/>
      <c r="E610" s="181">
        <f t="shared" si="15"/>
        <v>0</v>
      </c>
      <c r="F610" s="39"/>
      <c r="G610" s="40"/>
    </row>
    <row r="611" spans="2:7" x14ac:dyDescent="0.2">
      <c r="B611" s="353"/>
      <c r="C611" s="30"/>
      <c r="D611" s="54"/>
      <c r="E611" s="181">
        <f t="shared" si="15"/>
        <v>0</v>
      </c>
      <c r="F611" s="39"/>
      <c r="G611" s="40"/>
    </row>
    <row r="612" spans="2:7" x14ac:dyDescent="0.2">
      <c r="B612" s="353"/>
      <c r="C612" s="30"/>
      <c r="D612" s="54"/>
      <c r="E612" s="181">
        <f t="shared" si="15"/>
        <v>0</v>
      </c>
      <c r="F612" s="39"/>
      <c r="G612" s="40"/>
    </row>
    <row r="613" spans="2:7" x14ac:dyDescent="0.2">
      <c r="B613" s="353"/>
      <c r="C613" s="30"/>
      <c r="D613" s="54"/>
      <c r="E613" s="181">
        <f t="shared" si="15"/>
        <v>0</v>
      </c>
      <c r="F613" s="39"/>
      <c r="G613" s="40"/>
    </row>
    <row r="614" spans="2:7" x14ac:dyDescent="0.2">
      <c r="B614" s="353"/>
      <c r="C614" s="30"/>
      <c r="D614" s="54"/>
      <c r="E614" s="181">
        <f t="shared" si="15"/>
        <v>0</v>
      </c>
      <c r="F614" s="39"/>
      <c r="G614" s="40"/>
    </row>
    <row r="615" spans="2:7" x14ac:dyDescent="0.2">
      <c r="B615" s="353"/>
      <c r="C615" s="30"/>
      <c r="D615" s="54"/>
      <c r="E615" s="181">
        <f t="shared" si="15"/>
        <v>0</v>
      </c>
      <c r="F615" s="39"/>
      <c r="G615" s="40"/>
    </row>
    <row r="616" spans="2:7" x14ac:dyDescent="0.2">
      <c r="B616" s="353"/>
      <c r="C616" s="30"/>
      <c r="D616" s="54"/>
      <c r="E616" s="181">
        <f t="shared" si="15"/>
        <v>0</v>
      </c>
      <c r="F616" s="39"/>
      <c r="G616" s="40"/>
    </row>
    <row r="617" spans="2:7" x14ac:dyDescent="0.2">
      <c r="B617" s="354"/>
      <c r="C617" s="33"/>
      <c r="D617" s="55"/>
      <c r="E617" s="216">
        <f t="shared" si="15"/>
        <v>0</v>
      </c>
      <c r="F617" s="35"/>
      <c r="G617" s="41"/>
    </row>
    <row r="618" spans="2:7" x14ac:dyDescent="0.2">
      <c r="B618" s="354"/>
      <c r="C618" s="33"/>
      <c r="D618" s="55"/>
      <c r="E618" s="216">
        <f t="shared" si="15"/>
        <v>0</v>
      </c>
      <c r="F618" s="35"/>
      <c r="G618" s="41"/>
    </row>
    <row r="619" spans="2:7" x14ac:dyDescent="0.2">
      <c r="B619" s="354"/>
      <c r="C619" s="33"/>
      <c r="D619" s="55"/>
      <c r="E619" s="216">
        <f t="shared" si="15"/>
        <v>0</v>
      </c>
      <c r="F619" s="35"/>
      <c r="G619" s="41"/>
    </row>
    <row r="620" spans="2:7" ht="13.5" thickBot="1" x14ac:dyDescent="0.25">
      <c r="B620" s="359"/>
      <c r="C620" s="36"/>
      <c r="D620" s="56"/>
      <c r="E620" s="218">
        <f t="shared" si="15"/>
        <v>0</v>
      </c>
      <c r="F620" s="38"/>
      <c r="G620" s="42"/>
    </row>
    <row r="621" spans="2:7" ht="13.5" thickBot="1" x14ac:dyDescent="0.25">
      <c r="B621" s="357" t="s">
        <v>113</v>
      </c>
      <c r="C621" s="219"/>
      <c r="D621" s="189"/>
      <c r="E621" s="286">
        <f>SUM(E571:E620)</f>
        <v>0</v>
      </c>
      <c r="F621" s="220"/>
      <c r="G621" s="221"/>
    </row>
    <row r="622" spans="2:7" ht="15.75" thickBot="1" x14ac:dyDescent="0.25">
      <c r="B622" s="441"/>
      <c r="C622" s="442"/>
      <c r="D622" s="442"/>
      <c r="E622" s="442"/>
      <c r="F622" s="442"/>
      <c r="G622" s="443"/>
    </row>
    <row r="623" spans="2:7" x14ac:dyDescent="0.2">
      <c r="B623" s="367"/>
      <c r="C623" s="30"/>
      <c r="D623" s="54"/>
      <c r="E623" s="181">
        <f t="shared" ref="E623:E672" si="16">C623*D623</f>
        <v>0</v>
      </c>
      <c r="F623" s="39"/>
      <c r="G623" s="40"/>
    </row>
    <row r="624" spans="2:7" x14ac:dyDescent="0.2">
      <c r="B624" s="353"/>
      <c r="C624" s="30"/>
      <c r="D624" s="54"/>
      <c r="E624" s="181">
        <f t="shared" si="16"/>
        <v>0</v>
      </c>
      <c r="F624" s="39"/>
      <c r="G624" s="40"/>
    </row>
    <row r="625" spans="2:7" x14ac:dyDescent="0.2">
      <c r="B625" s="353"/>
      <c r="C625" s="30"/>
      <c r="D625" s="54"/>
      <c r="E625" s="181">
        <f t="shared" si="16"/>
        <v>0</v>
      </c>
      <c r="F625" s="39"/>
      <c r="G625" s="40"/>
    </row>
    <row r="626" spans="2:7" x14ac:dyDescent="0.2">
      <c r="B626" s="353"/>
      <c r="C626" s="30"/>
      <c r="D626" s="54"/>
      <c r="E626" s="181">
        <f t="shared" si="16"/>
        <v>0</v>
      </c>
      <c r="F626" s="39"/>
      <c r="G626" s="40"/>
    </row>
    <row r="627" spans="2:7" x14ac:dyDescent="0.2">
      <c r="B627" s="353"/>
      <c r="C627" s="30"/>
      <c r="D627" s="54"/>
      <c r="E627" s="181">
        <f t="shared" si="16"/>
        <v>0</v>
      </c>
      <c r="F627" s="39"/>
      <c r="G627" s="40"/>
    </row>
    <row r="628" spans="2:7" x14ac:dyDescent="0.2">
      <c r="B628" s="353"/>
      <c r="C628" s="30"/>
      <c r="D628" s="54"/>
      <c r="E628" s="181">
        <f t="shared" si="16"/>
        <v>0</v>
      </c>
      <c r="F628" s="39"/>
      <c r="G628" s="40"/>
    </row>
    <row r="629" spans="2:7" x14ac:dyDescent="0.2">
      <c r="B629" s="353"/>
      <c r="C629" s="30"/>
      <c r="D629" s="54"/>
      <c r="E629" s="181">
        <f t="shared" si="16"/>
        <v>0</v>
      </c>
      <c r="F629" s="39"/>
      <c r="G629" s="40"/>
    </row>
    <row r="630" spans="2:7" x14ac:dyDescent="0.2">
      <c r="B630" s="353"/>
      <c r="C630" s="30"/>
      <c r="D630" s="54"/>
      <c r="E630" s="181">
        <f t="shared" si="16"/>
        <v>0</v>
      </c>
      <c r="F630" s="39"/>
      <c r="G630" s="40"/>
    </row>
    <row r="631" spans="2:7" x14ac:dyDescent="0.2">
      <c r="B631" s="353"/>
      <c r="C631" s="30"/>
      <c r="D631" s="54"/>
      <c r="E631" s="181">
        <f t="shared" si="16"/>
        <v>0</v>
      </c>
      <c r="F631" s="39"/>
      <c r="G631" s="40"/>
    </row>
    <row r="632" spans="2:7" x14ac:dyDescent="0.2">
      <c r="B632" s="353"/>
      <c r="C632" s="30"/>
      <c r="D632" s="54"/>
      <c r="E632" s="181">
        <f t="shared" si="16"/>
        <v>0</v>
      </c>
      <c r="F632" s="39"/>
      <c r="G632" s="40"/>
    </row>
    <row r="633" spans="2:7" x14ac:dyDescent="0.2">
      <c r="B633" s="353"/>
      <c r="C633" s="30"/>
      <c r="D633" s="54"/>
      <c r="E633" s="181">
        <f t="shared" si="16"/>
        <v>0</v>
      </c>
      <c r="F633" s="39"/>
      <c r="G633" s="40"/>
    </row>
    <row r="634" spans="2:7" x14ac:dyDescent="0.2">
      <c r="B634" s="353"/>
      <c r="C634" s="30"/>
      <c r="D634" s="54"/>
      <c r="E634" s="181">
        <f t="shared" si="16"/>
        <v>0</v>
      </c>
      <c r="F634" s="39"/>
      <c r="G634" s="40"/>
    </row>
    <row r="635" spans="2:7" x14ac:dyDescent="0.2">
      <c r="B635" s="353"/>
      <c r="C635" s="30"/>
      <c r="D635" s="54"/>
      <c r="E635" s="181">
        <f t="shared" si="16"/>
        <v>0</v>
      </c>
      <c r="F635" s="39"/>
      <c r="G635" s="40"/>
    </row>
    <row r="636" spans="2:7" x14ac:dyDescent="0.2">
      <c r="B636" s="353"/>
      <c r="C636" s="30"/>
      <c r="D636" s="54"/>
      <c r="E636" s="181">
        <f t="shared" si="16"/>
        <v>0</v>
      </c>
      <c r="F636" s="39"/>
      <c r="G636" s="40"/>
    </row>
    <row r="637" spans="2:7" x14ac:dyDescent="0.2">
      <c r="B637" s="353"/>
      <c r="C637" s="30"/>
      <c r="D637" s="54"/>
      <c r="E637" s="181">
        <f t="shared" si="16"/>
        <v>0</v>
      </c>
      <c r="F637" s="39"/>
      <c r="G637" s="40"/>
    </row>
    <row r="638" spans="2:7" x14ac:dyDescent="0.2">
      <c r="B638" s="353"/>
      <c r="C638" s="30"/>
      <c r="D638" s="54"/>
      <c r="E638" s="181">
        <f t="shared" si="16"/>
        <v>0</v>
      </c>
      <c r="F638" s="39"/>
      <c r="G638" s="40"/>
    </row>
    <row r="639" spans="2:7" x14ac:dyDescent="0.2">
      <c r="B639" s="353"/>
      <c r="C639" s="30"/>
      <c r="D639" s="54"/>
      <c r="E639" s="181">
        <f t="shared" si="16"/>
        <v>0</v>
      </c>
      <c r="F639" s="39"/>
      <c r="G639" s="40"/>
    </row>
    <row r="640" spans="2:7" x14ac:dyDescent="0.2">
      <c r="B640" s="353"/>
      <c r="C640" s="30"/>
      <c r="D640" s="54"/>
      <c r="E640" s="181">
        <f t="shared" si="16"/>
        <v>0</v>
      </c>
      <c r="F640" s="39"/>
      <c r="G640" s="40"/>
    </row>
    <row r="641" spans="2:7" x14ac:dyDescent="0.2">
      <c r="B641" s="353"/>
      <c r="C641" s="30"/>
      <c r="D641" s="54"/>
      <c r="E641" s="181">
        <f t="shared" si="16"/>
        <v>0</v>
      </c>
      <c r="F641" s="39"/>
      <c r="G641" s="40"/>
    </row>
    <row r="642" spans="2:7" x14ac:dyDescent="0.2">
      <c r="B642" s="353"/>
      <c r="C642" s="30"/>
      <c r="D642" s="54"/>
      <c r="E642" s="181">
        <f t="shared" si="16"/>
        <v>0</v>
      </c>
      <c r="F642" s="39"/>
      <c r="G642" s="40"/>
    </row>
    <row r="643" spans="2:7" x14ac:dyDescent="0.2">
      <c r="B643" s="353"/>
      <c r="C643" s="30"/>
      <c r="D643" s="54"/>
      <c r="E643" s="181">
        <f t="shared" si="16"/>
        <v>0</v>
      </c>
      <c r="F643" s="39"/>
      <c r="G643" s="40"/>
    </row>
    <row r="644" spans="2:7" x14ac:dyDescent="0.2">
      <c r="B644" s="353"/>
      <c r="C644" s="30"/>
      <c r="D644" s="54"/>
      <c r="E644" s="181">
        <f t="shared" si="16"/>
        <v>0</v>
      </c>
      <c r="F644" s="39"/>
      <c r="G644" s="40"/>
    </row>
    <row r="645" spans="2:7" x14ac:dyDescent="0.2">
      <c r="B645" s="353"/>
      <c r="C645" s="30"/>
      <c r="D645" s="54"/>
      <c r="E645" s="181">
        <f t="shared" si="16"/>
        <v>0</v>
      </c>
      <c r="F645" s="39"/>
      <c r="G645" s="40"/>
    </row>
    <row r="646" spans="2:7" x14ac:dyDescent="0.2">
      <c r="B646" s="353"/>
      <c r="C646" s="30"/>
      <c r="D646" s="54"/>
      <c r="E646" s="181">
        <f t="shared" si="16"/>
        <v>0</v>
      </c>
      <c r="F646" s="39"/>
      <c r="G646" s="40"/>
    </row>
    <row r="647" spans="2:7" x14ac:dyDescent="0.2">
      <c r="B647" s="353"/>
      <c r="C647" s="30"/>
      <c r="D647" s="54"/>
      <c r="E647" s="181">
        <f t="shared" si="16"/>
        <v>0</v>
      </c>
      <c r="F647" s="39"/>
      <c r="G647" s="40"/>
    </row>
    <row r="648" spans="2:7" x14ac:dyDescent="0.2">
      <c r="B648" s="353"/>
      <c r="C648" s="30"/>
      <c r="D648" s="54"/>
      <c r="E648" s="181">
        <f t="shared" si="16"/>
        <v>0</v>
      </c>
      <c r="F648" s="39"/>
      <c r="G648" s="40"/>
    </row>
    <row r="649" spans="2:7" x14ac:dyDescent="0.2">
      <c r="B649" s="353"/>
      <c r="C649" s="30"/>
      <c r="D649" s="54"/>
      <c r="E649" s="181">
        <f t="shared" si="16"/>
        <v>0</v>
      </c>
      <c r="F649" s="39"/>
      <c r="G649" s="40"/>
    </row>
    <row r="650" spans="2:7" x14ac:dyDescent="0.2">
      <c r="B650" s="353"/>
      <c r="C650" s="30"/>
      <c r="D650" s="54"/>
      <c r="E650" s="181">
        <f t="shared" si="16"/>
        <v>0</v>
      </c>
      <c r="F650" s="39"/>
      <c r="G650" s="40"/>
    </row>
    <row r="651" spans="2:7" x14ac:dyDescent="0.2">
      <c r="B651" s="353"/>
      <c r="C651" s="30"/>
      <c r="D651" s="54"/>
      <c r="E651" s="181">
        <f t="shared" si="16"/>
        <v>0</v>
      </c>
      <c r="F651" s="39"/>
      <c r="G651" s="40"/>
    </row>
    <row r="652" spans="2:7" x14ac:dyDescent="0.2">
      <c r="B652" s="353"/>
      <c r="C652" s="30"/>
      <c r="D652" s="54"/>
      <c r="E652" s="181">
        <f t="shared" si="16"/>
        <v>0</v>
      </c>
      <c r="F652" s="39"/>
      <c r="G652" s="40"/>
    </row>
    <row r="653" spans="2:7" x14ac:dyDescent="0.2">
      <c r="B653" s="353"/>
      <c r="C653" s="30"/>
      <c r="D653" s="54"/>
      <c r="E653" s="181">
        <f t="shared" si="16"/>
        <v>0</v>
      </c>
      <c r="F653" s="39"/>
      <c r="G653" s="40"/>
    </row>
    <row r="654" spans="2:7" x14ac:dyDescent="0.2">
      <c r="B654" s="353"/>
      <c r="C654" s="30"/>
      <c r="D654" s="54"/>
      <c r="E654" s="181">
        <f t="shared" si="16"/>
        <v>0</v>
      </c>
      <c r="F654" s="39"/>
      <c r="G654" s="40"/>
    </row>
    <row r="655" spans="2:7" x14ac:dyDescent="0.2">
      <c r="B655" s="353"/>
      <c r="C655" s="30"/>
      <c r="D655" s="54"/>
      <c r="E655" s="181">
        <f t="shared" si="16"/>
        <v>0</v>
      </c>
      <c r="F655" s="39"/>
      <c r="G655" s="40"/>
    </row>
    <row r="656" spans="2:7" x14ac:dyDescent="0.2">
      <c r="B656" s="353"/>
      <c r="C656" s="30"/>
      <c r="D656" s="54"/>
      <c r="E656" s="181">
        <f t="shared" si="16"/>
        <v>0</v>
      </c>
      <c r="F656" s="39"/>
      <c r="G656" s="40"/>
    </row>
    <row r="657" spans="2:7" x14ac:dyDescent="0.2">
      <c r="B657" s="353"/>
      <c r="C657" s="30"/>
      <c r="D657" s="54"/>
      <c r="E657" s="181">
        <f t="shared" si="16"/>
        <v>0</v>
      </c>
      <c r="F657" s="39"/>
      <c r="G657" s="40"/>
    </row>
    <row r="658" spans="2:7" x14ac:dyDescent="0.2">
      <c r="B658" s="353"/>
      <c r="C658" s="30"/>
      <c r="D658" s="54"/>
      <c r="E658" s="181">
        <f t="shared" si="16"/>
        <v>0</v>
      </c>
      <c r="F658" s="39"/>
      <c r="G658" s="40"/>
    </row>
    <row r="659" spans="2:7" x14ac:dyDescent="0.2">
      <c r="B659" s="353"/>
      <c r="C659" s="30"/>
      <c r="D659" s="54"/>
      <c r="E659" s="181">
        <f t="shared" si="16"/>
        <v>0</v>
      </c>
      <c r="F659" s="39"/>
      <c r="G659" s="40"/>
    </row>
    <row r="660" spans="2:7" x14ac:dyDescent="0.2">
      <c r="B660" s="353"/>
      <c r="C660" s="30"/>
      <c r="D660" s="54"/>
      <c r="E660" s="181">
        <f t="shared" si="16"/>
        <v>0</v>
      </c>
      <c r="F660" s="39"/>
      <c r="G660" s="40"/>
    </row>
    <row r="661" spans="2:7" x14ac:dyDescent="0.2">
      <c r="B661" s="353"/>
      <c r="C661" s="30"/>
      <c r="D661" s="54"/>
      <c r="E661" s="181">
        <f t="shared" si="16"/>
        <v>0</v>
      </c>
      <c r="F661" s="39"/>
      <c r="G661" s="40"/>
    </row>
    <row r="662" spans="2:7" x14ac:dyDescent="0.2">
      <c r="B662" s="353"/>
      <c r="C662" s="30"/>
      <c r="D662" s="54"/>
      <c r="E662" s="181">
        <f t="shared" si="16"/>
        <v>0</v>
      </c>
      <c r="F662" s="39"/>
      <c r="G662" s="40"/>
    </row>
    <row r="663" spans="2:7" x14ac:dyDescent="0.2">
      <c r="B663" s="353"/>
      <c r="C663" s="30"/>
      <c r="D663" s="54"/>
      <c r="E663" s="181">
        <f t="shared" si="16"/>
        <v>0</v>
      </c>
      <c r="F663" s="39"/>
      <c r="G663" s="40"/>
    </row>
    <row r="664" spans="2:7" x14ac:dyDescent="0.2">
      <c r="B664" s="353"/>
      <c r="C664" s="30"/>
      <c r="D664" s="54"/>
      <c r="E664" s="181">
        <f t="shared" si="16"/>
        <v>0</v>
      </c>
      <c r="F664" s="39"/>
      <c r="G664" s="40"/>
    </row>
    <row r="665" spans="2:7" x14ac:dyDescent="0.2">
      <c r="B665" s="353"/>
      <c r="C665" s="30"/>
      <c r="D665" s="54"/>
      <c r="E665" s="181">
        <f t="shared" si="16"/>
        <v>0</v>
      </c>
      <c r="F665" s="39"/>
      <c r="G665" s="40"/>
    </row>
    <row r="666" spans="2:7" x14ac:dyDescent="0.2">
      <c r="B666" s="353"/>
      <c r="C666" s="30"/>
      <c r="D666" s="54"/>
      <c r="E666" s="181">
        <f t="shared" si="16"/>
        <v>0</v>
      </c>
      <c r="F666" s="39"/>
      <c r="G666" s="40"/>
    </row>
    <row r="667" spans="2:7" x14ac:dyDescent="0.2">
      <c r="B667" s="353"/>
      <c r="C667" s="30"/>
      <c r="D667" s="54"/>
      <c r="E667" s="181">
        <f t="shared" si="16"/>
        <v>0</v>
      </c>
      <c r="F667" s="39"/>
      <c r="G667" s="40"/>
    </row>
    <row r="668" spans="2:7" x14ac:dyDescent="0.2">
      <c r="B668" s="353"/>
      <c r="C668" s="30"/>
      <c r="D668" s="54"/>
      <c r="E668" s="181">
        <f t="shared" si="16"/>
        <v>0</v>
      </c>
      <c r="F668" s="39"/>
      <c r="G668" s="40"/>
    </row>
    <row r="669" spans="2:7" x14ac:dyDescent="0.2">
      <c r="B669" s="354"/>
      <c r="C669" s="33"/>
      <c r="D669" s="55"/>
      <c r="E669" s="216">
        <f t="shared" si="16"/>
        <v>0</v>
      </c>
      <c r="F669" s="35"/>
      <c r="G669" s="41"/>
    </row>
    <row r="670" spans="2:7" x14ac:dyDescent="0.2">
      <c r="B670" s="354"/>
      <c r="C670" s="33"/>
      <c r="D670" s="55"/>
      <c r="E670" s="216">
        <f t="shared" si="16"/>
        <v>0</v>
      </c>
      <c r="F670" s="35"/>
      <c r="G670" s="41"/>
    </row>
    <row r="671" spans="2:7" x14ac:dyDescent="0.2">
      <c r="B671" s="354"/>
      <c r="C671" s="33"/>
      <c r="D671" s="55"/>
      <c r="E671" s="216">
        <f t="shared" si="16"/>
        <v>0</v>
      </c>
      <c r="F671" s="35"/>
      <c r="G671" s="41"/>
    </row>
    <row r="672" spans="2:7" ht="13.5" thickBot="1" x14ac:dyDescent="0.25">
      <c r="B672" s="359"/>
      <c r="C672" s="36"/>
      <c r="D672" s="56"/>
      <c r="E672" s="218">
        <f t="shared" si="16"/>
        <v>0</v>
      </c>
      <c r="F672" s="38"/>
      <c r="G672" s="42"/>
    </row>
    <row r="673" spans="2:7" ht="13.5" thickBot="1" x14ac:dyDescent="0.25">
      <c r="B673" s="357" t="s">
        <v>114</v>
      </c>
      <c r="C673" s="219"/>
      <c r="D673" s="189"/>
      <c r="E673" s="286">
        <f>SUM(E623:E672)</f>
        <v>0</v>
      </c>
      <c r="F673" s="220"/>
      <c r="G673" s="221"/>
    </row>
    <row r="674" spans="2:7" ht="15.75" thickBot="1" x14ac:dyDescent="0.25">
      <c r="B674" s="441"/>
      <c r="C674" s="442"/>
      <c r="D674" s="442"/>
      <c r="E674" s="442"/>
      <c r="F674" s="442"/>
      <c r="G674" s="443"/>
    </row>
    <row r="675" spans="2:7" x14ac:dyDescent="0.2">
      <c r="B675" s="367"/>
      <c r="C675" s="30"/>
      <c r="D675" s="54"/>
      <c r="E675" s="181">
        <f t="shared" ref="E675:E724" si="17">C675*D675</f>
        <v>0</v>
      </c>
      <c r="F675" s="39"/>
      <c r="G675" s="40"/>
    </row>
    <row r="676" spans="2:7" x14ac:dyDescent="0.2">
      <c r="B676" s="353"/>
      <c r="C676" s="30"/>
      <c r="D676" s="54"/>
      <c r="E676" s="181">
        <f t="shared" si="17"/>
        <v>0</v>
      </c>
      <c r="F676" s="39"/>
      <c r="G676" s="40"/>
    </row>
    <row r="677" spans="2:7" x14ac:dyDescent="0.2">
      <c r="B677" s="353"/>
      <c r="C677" s="30"/>
      <c r="D677" s="54"/>
      <c r="E677" s="181">
        <f t="shared" si="17"/>
        <v>0</v>
      </c>
      <c r="F677" s="39"/>
      <c r="G677" s="40"/>
    </row>
    <row r="678" spans="2:7" x14ac:dyDescent="0.2">
      <c r="B678" s="353"/>
      <c r="C678" s="30"/>
      <c r="D678" s="54"/>
      <c r="E678" s="181">
        <f t="shared" si="17"/>
        <v>0</v>
      </c>
      <c r="F678" s="39"/>
      <c r="G678" s="40"/>
    </row>
    <row r="679" spans="2:7" x14ac:dyDescent="0.2">
      <c r="B679" s="353"/>
      <c r="C679" s="30"/>
      <c r="D679" s="54"/>
      <c r="E679" s="181">
        <f t="shared" si="17"/>
        <v>0</v>
      </c>
      <c r="F679" s="39"/>
      <c r="G679" s="40"/>
    </row>
    <row r="680" spans="2:7" x14ac:dyDescent="0.2">
      <c r="B680" s="353"/>
      <c r="C680" s="30"/>
      <c r="D680" s="54"/>
      <c r="E680" s="181">
        <f t="shared" si="17"/>
        <v>0</v>
      </c>
      <c r="F680" s="39"/>
      <c r="G680" s="40"/>
    </row>
    <row r="681" spans="2:7" x14ac:dyDescent="0.2">
      <c r="B681" s="353"/>
      <c r="C681" s="30"/>
      <c r="D681" s="54"/>
      <c r="E681" s="181">
        <f t="shared" si="17"/>
        <v>0</v>
      </c>
      <c r="F681" s="39"/>
      <c r="G681" s="40"/>
    </row>
    <row r="682" spans="2:7" x14ac:dyDescent="0.2">
      <c r="B682" s="353"/>
      <c r="C682" s="30"/>
      <c r="D682" s="54"/>
      <c r="E682" s="181">
        <f t="shared" si="17"/>
        <v>0</v>
      </c>
      <c r="F682" s="39"/>
      <c r="G682" s="40"/>
    </row>
    <row r="683" spans="2:7" x14ac:dyDescent="0.2">
      <c r="B683" s="353"/>
      <c r="C683" s="30"/>
      <c r="D683" s="54"/>
      <c r="E683" s="181">
        <f t="shared" si="17"/>
        <v>0</v>
      </c>
      <c r="F683" s="39"/>
      <c r="G683" s="40"/>
    </row>
    <row r="684" spans="2:7" x14ac:dyDescent="0.2">
      <c r="B684" s="353"/>
      <c r="C684" s="30"/>
      <c r="D684" s="54"/>
      <c r="E684" s="181">
        <f t="shared" si="17"/>
        <v>0</v>
      </c>
      <c r="F684" s="39"/>
      <c r="G684" s="40"/>
    </row>
    <row r="685" spans="2:7" x14ac:dyDescent="0.2">
      <c r="B685" s="353"/>
      <c r="C685" s="30"/>
      <c r="D685" s="54"/>
      <c r="E685" s="181">
        <f t="shared" si="17"/>
        <v>0</v>
      </c>
      <c r="F685" s="39"/>
      <c r="G685" s="40"/>
    </row>
    <row r="686" spans="2:7" x14ac:dyDescent="0.2">
      <c r="B686" s="353"/>
      <c r="C686" s="30"/>
      <c r="D686" s="54"/>
      <c r="E686" s="181">
        <f t="shared" si="17"/>
        <v>0</v>
      </c>
      <c r="F686" s="39"/>
      <c r="G686" s="40"/>
    </row>
    <row r="687" spans="2:7" x14ac:dyDescent="0.2">
      <c r="B687" s="353"/>
      <c r="C687" s="30"/>
      <c r="D687" s="54"/>
      <c r="E687" s="181">
        <f t="shared" si="17"/>
        <v>0</v>
      </c>
      <c r="F687" s="39"/>
      <c r="G687" s="40"/>
    </row>
    <row r="688" spans="2:7" x14ac:dyDescent="0.2">
      <c r="B688" s="353"/>
      <c r="C688" s="30"/>
      <c r="D688" s="54"/>
      <c r="E688" s="181">
        <f t="shared" si="17"/>
        <v>0</v>
      </c>
      <c r="F688" s="39"/>
      <c r="G688" s="40"/>
    </row>
    <row r="689" spans="2:7" x14ac:dyDescent="0.2">
      <c r="B689" s="353"/>
      <c r="C689" s="30"/>
      <c r="D689" s="54"/>
      <c r="E689" s="181">
        <f t="shared" si="17"/>
        <v>0</v>
      </c>
      <c r="F689" s="39"/>
      <c r="G689" s="40"/>
    </row>
    <row r="690" spans="2:7" x14ac:dyDescent="0.2">
      <c r="B690" s="353"/>
      <c r="C690" s="30"/>
      <c r="D690" s="54"/>
      <c r="E690" s="181">
        <f t="shared" si="17"/>
        <v>0</v>
      </c>
      <c r="F690" s="39"/>
      <c r="G690" s="40"/>
    </row>
    <row r="691" spans="2:7" x14ac:dyDescent="0.2">
      <c r="B691" s="353"/>
      <c r="C691" s="30"/>
      <c r="D691" s="54"/>
      <c r="E691" s="181">
        <f t="shared" si="17"/>
        <v>0</v>
      </c>
      <c r="F691" s="39"/>
      <c r="G691" s="40"/>
    </row>
    <row r="692" spans="2:7" x14ac:dyDescent="0.2">
      <c r="B692" s="353"/>
      <c r="C692" s="30"/>
      <c r="D692" s="54"/>
      <c r="E692" s="181">
        <f t="shared" si="17"/>
        <v>0</v>
      </c>
      <c r="F692" s="39"/>
      <c r="G692" s="40"/>
    </row>
    <row r="693" spans="2:7" x14ac:dyDescent="0.2">
      <c r="B693" s="353"/>
      <c r="C693" s="30"/>
      <c r="D693" s="54"/>
      <c r="E693" s="181">
        <f t="shared" si="17"/>
        <v>0</v>
      </c>
      <c r="F693" s="39"/>
      <c r="G693" s="40"/>
    </row>
    <row r="694" spans="2:7" x14ac:dyDescent="0.2">
      <c r="B694" s="353"/>
      <c r="C694" s="30"/>
      <c r="D694" s="54"/>
      <c r="E694" s="181">
        <f t="shared" si="17"/>
        <v>0</v>
      </c>
      <c r="F694" s="39"/>
      <c r="G694" s="40"/>
    </row>
    <row r="695" spans="2:7" x14ac:dyDescent="0.2">
      <c r="B695" s="353"/>
      <c r="C695" s="30"/>
      <c r="D695" s="54"/>
      <c r="E695" s="181">
        <f t="shared" si="17"/>
        <v>0</v>
      </c>
      <c r="F695" s="39"/>
      <c r="G695" s="40"/>
    </row>
    <row r="696" spans="2:7" x14ac:dyDescent="0.2">
      <c r="B696" s="353"/>
      <c r="C696" s="30"/>
      <c r="D696" s="54"/>
      <c r="E696" s="181">
        <f t="shared" si="17"/>
        <v>0</v>
      </c>
      <c r="F696" s="39"/>
      <c r="G696" s="40"/>
    </row>
    <row r="697" spans="2:7" x14ac:dyDescent="0.2">
      <c r="B697" s="353"/>
      <c r="C697" s="30"/>
      <c r="D697" s="54"/>
      <c r="E697" s="181">
        <f t="shared" si="17"/>
        <v>0</v>
      </c>
      <c r="F697" s="39"/>
      <c r="G697" s="40"/>
    </row>
    <row r="698" spans="2:7" x14ac:dyDescent="0.2">
      <c r="B698" s="353"/>
      <c r="C698" s="30"/>
      <c r="D698" s="54"/>
      <c r="E698" s="181">
        <f t="shared" si="17"/>
        <v>0</v>
      </c>
      <c r="F698" s="39"/>
      <c r="G698" s="40"/>
    </row>
    <row r="699" spans="2:7" x14ac:dyDescent="0.2">
      <c r="B699" s="353"/>
      <c r="C699" s="30"/>
      <c r="D699" s="54"/>
      <c r="E699" s="181">
        <f t="shared" si="17"/>
        <v>0</v>
      </c>
      <c r="F699" s="39"/>
      <c r="G699" s="40"/>
    </row>
    <row r="700" spans="2:7" x14ac:dyDescent="0.2">
      <c r="B700" s="353"/>
      <c r="C700" s="30"/>
      <c r="D700" s="54"/>
      <c r="E700" s="181">
        <f t="shared" si="17"/>
        <v>0</v>
      </c>
      <c r="F700" s="39"/>
      <c r="G700" s="40"/>
    </row>
    <row r="701" spans="2:7" x14ac:dyDescent="0.2">
      <c r="B701" s="353"/>
      <c r="C701" s="30"/>
      <c r="D701" s="54"/>
      <c r="E701" s="181">
        <f t="shared" si="17"/>
        <v>0</v>
      </c>
      <c r="F701" s="39"/>
      <c r="G701" s="40"/>
    </row>
    <row r="702" spans="2:7" x14ac:dyDescent="0.2">
      <c r="B702" s="353"/>
      <c r="C702" s="30"/>
      <c r="D702" s="54"/>
      <c r="E702" s="181">
        <f t="shared" si="17"/>
        <v>0</v>
      </c>
      <c r="F702" s="39"/>
      <c r="G702" s="40"/>
    </row>
    <row r="703" spans="2:7" x14ac:dyDescent="0.2">
      <c r="B703" s="353"/>
      <c r="C703" s="30"/>
      <c r="D703" s="54"/>
      <c r="E703" s="181">
        <f t="shared" si="17"/>
        <v>0</v>
      </c>
      <c r="F703" s="39"/>
      <c r="G703" s="40"/>
    </row>
    <row r="704" spans="2:7" x14ac:dyDescent="0.2">
      <c r="B704" s="353"/>
      <c r="C704" s="30"/>
      <c r="D704" s="54"/>
      <c r="E704" s="181">
        <f t="shared" si="17"/>
        <v>0</v>
      </c>
      <c r="F704" s="39"/>
      <c r="G704" s="40"/>
    </row>
    <row r="705" spans="2:7" x14ac:dyDescent="0.2">
      <c r="B705" s="353"/>
      <c r="C705" s="30"/>
      <c r="D705" s="54"/>
      <c r="E705" s="181">
        <f t="shared" si="17"/>
        <v>0</v>
      </c>
      <c r="F705" s="39"/>
      <c r="G705" s="40"/>
    </row>
    <row r="706" spans="2:7" x14ac:dyDescent="0.2">
      <c r="B706" s="353"/>
      <c r="C706" s="30"/>
      <c r="D706" s="54"/>
      <c r="E706" s="181">
        <f t="shared" si="17"/>
        <v>0</v>
      </c>
      <c r="F706" s="39"/>
      <c r="G706" s="40"/>
    </row>
    <row r="707" spans="2:7" x14ac:dyDescent="0.2">
      <c r="B707" s="353"/>
      <c r="C707" s="30"/>
      <c r="D707" s="54"/>
      <c r="E707" s="181">
        <f t="shared" si="17"/>
        <v>0</v>
      </c>
      <c r="F707" s="39"/>
      <c r="G707" s="40"/>
    </row>
    <row r="708" spans="2:7" x14ac:dyDescent="0.2">
      <c r="B708" s="353"/>
      <c r="C708" s="30"/>
      <c r="D708" s="54"/>
      <c r="E708" s="181">
        <f t="shared" si="17"/>
        <v>0</v>
      </c>
      <c r="F708" s="39"/>
      <c r="G708" s="40"/>
    </row>
    <row r="709" spans="2:7" x14ac:dyDescent="0.2">
      <c r="B709" s="353"/>
      <c r="C709" s="30"/>
      <c r="D709" s="54"/>
      <c r="E709" s="181">
        <f t="shared" si="17"/>
        <v>0</v>
      </c>
      <c r="F709" s="39"/>
      <c r="G709" s="40"/>
    </row>
    <row r="710" spans="2:7" x14ac:dyDescent="0.2">
      <c r="B710" s="353"/>
      <c r="C710" s="30"/>
      <c r="D710" s="54"/>
      <c r="E710" s="181">
        <f t="shared" si="17"/>
        <v>0</v>
      </c>
      <c r="F710" s="39"/>
      <c r="G710" s="40"/>
    </row>
    <row r="711" spans="2:7" x14ac:dyDescent="0.2">
      <c r="B711" s="353"/>
      <c r="C711" s="30"/>
      <c r="D711" s="54"/>
      <c r="E711" s="181">
        <f t="shared" si="17"/>
        <v>0</v>
      </c>
      <c r="F711" s="39"/>
      <c r="G711" s="40"/>
    </row>
    <row r="712" spans="2:7" x14ac:dyDescent="0.2">
      <c r="B712" s="353"/>
      <c r="C712" s="30"/>
      <c r="D712" s="54"/>
      <c r="E712" s="181">
        <f t="shared" si="17"/>
        <v>0</v>
      </c>
      <c r="F712" s="39"/>
      <c r="G712" s="40"/>
    </row>
    <row r="713" spans="2:7" x14ac:dyDescent="0.2">
      <c r="B713" s="353"/>
      <c r="C713" s="30"/>
      <c r="D713" s="54"/>
      <c r="E713" s="181">
        <f t="shared" si="17"/>
        <v>0</v>
      </c>
      <c r="F713" s="39"/>
      <c r="G713" s="40"/>
    </row>
    <row r="714" spans="2:7" x14ac:dyDescent="0.2">
      <c r="B714" s="353"/>
      <c r="C714" s="30"/>
      <c r="D714" s="54"/>
      <c r="E714" s="181">
        <f t="shared" si="17"/>
        <v>0</v>
      </c>
      <c r="F714" s="39"/>
      <c r="G714" s="40"/>
    </row>
    <row r="715" spans="2:7" x14ac:dyDescent="0.2">
      <c r="B715" s="353"/>
      <c r="C715" s="30"/>
      <c r="D715" s="54"/>
      <c r="E715" s="181">
        <f t="shared" si="17"/>
        <v>0</v>
      </c>
      <c r="F715" s="39"/>
      <c r="G715" s="40"/>
    </row>
    <row r="716" spans="2:7" x14ac:dyDescent="0.2">
      <c r="B716" s="353"/>
      <c r="C716" s="30"/>
      <c r="D716" s="54"/>
      <c r="E716" s="181">
        <f t="shared" si="17"/>
        <v>0</v>
      </c>
      <c r="F716" s="39"/>
      <c r="G716" s="40"/>
    </row>
    <row r="717" spans="2:7" x14ac:dyDescent="0.2">
      <c r="B717" s="353"/>
      <c r="C717" s="30"/>
      <c r="D717" s="54"/>
      <c r="E717" s="181">
        <f t="shared" si="17"/>
        <v>0</v>
      </c>
      <c r="F717" s="39"/>
      <c r="G717" s="40"/>
    </row>
    <row r="718" spans="2:7" x14ac:dyDescent="0.2">
      <c r="B718" s="353"/>
      <c r="C718" s="30"/>
      <c r="D718" s="54"/>
      <c r="E718" s="181">
        <f t="shared" si="17"/>
        <v>0</v>
      </c>
      <c r="F718" s="39"/>
      <c r="G718" s="40"/>
    </row>
    <row r="719" spans="2:7" x14ac:dyDescent="0.2">
      <c r="B719" s="353"/>
      <c r="C719" s="30"/>
      <c r="D719" s="54"/>
      <c r="E719" s="181">
        <f t="shared" si="17"/>
        <v>0</v>
      </c>
      <c r="F719" s="39"/>
      <c r="G719" s="40"/>
    </row>
    <row r="720" spans="2:7" x14ac:dyDescent="0.2">
      <c r="B720" s="353"/>
      <c r="C720" s="30"/>
      <c r="D720" s="54"/>
      <c r="E720" s="181">
        <f t="shared" si="17"/>
        <v>0</v>
      </c>
      <c r="F720" s="39"/>
      <c r="G720" s="40"/>
    </row>
    <row r="721" spans="2:7" x14ac:dyDescent="0.2">
      <c r="B721" s="354"/>
      <c r="C721" s="33"/>
      <c r="D721" s="55"/>
      <c r="E721" s="216">
        <f t="shared" si="17"/>
        <v>0</v>
      </c>
      <c r="F721" s="35"/>
      <c r="G721" s="41"/>
    </row>
    <row r="722" spans="2:7" x14ac:dyDescent="0.2">
      <c r="B722" s="354"/>
      <c r="C722" s="33"/>
      <c r="D722" s="55"/>
      <c r="E722" s="216">
        <f t="shared" si="17"/>
        <v>0</v>
      </c>
      <c r="F722" s="35"/>
      <c r="G722" s="41"/>
    </row>
    <row r="723" spans="2:7" x14ac:dyDescent="0.2">
      <c r="B723" s="354"/>
      <c r="C723" s="33"/>
      <c r="D723" s="55"/>
      <c r="E723" s="216">
        <f t="shared" si="17"/>
        <v>0</v>
      </c>
      <c r="F723" s="35"/>
      <c r="G723" s="41"/>
    </row>
    <row r="724" spans="2:7" ht="13.5" thickBot="1" x14ac:dyDescent="0.25">
      <c r="B724" s="359"/>
      <c r="C724" s="36"/>
      <c r="D724" s="56"/>
      <c r="E724" s="218">
        <f t="shared" si="17"/>
        <v>0</v>
      </c>
      <c r="F724" s="38"/>
      <c r="G724" s="42"/>
    </row>
    <row r="725" spans="2:7" ht="13.5" thickBot="1" x14ac:dyDescent="0.25">
      <c r="B725" s="357" t="s">
        <v>115</v>
      </c>
      <c r="C725" s="219"/>
      <c r="D725" s="189"/>
      <c r="E725" s="286">
        <f>SUM(E675:E724)</f>
        <v>0</v>
      </c>
      <c r="F725" s="220"/>
      <c r="G725" s="221"/>
    </row>
    <row r="726" spans="2:7" s="163" customFormat="1" ht="13.5" thickBot="1" x14ac:dyDescent="0.25">
      <c r="B726" s="357" t="s">
        <v>116</v>
      </c>
      <c r="C726" s="231"/>
      <c r="D726" s="190"/>
      <c r="E726" s="190">
        <f>E153+E111+E59+E205+E257+E309+E361+E413+E465+E517+E569+E621+E673+E725</f>
        <v>0</v>
      </c>
      <c r="F726" s="232"/>
      <c r="G726" s="233"/>
    </row>
    <row r="727" spans="2:7" ht="13.5" thickBot="1" x14ac:dyDescent="0.25">
      <c r="B727" s="164"/>
      <c r="C727" s="211"/>
      <c r="D727" s="223"/>
      <c r="E727" s="169"/>
      <c r="F727" s="168"/>
      <c r="G727" s="211"/>
    </row>
    <row r="728" spans="2:7" ht="11.25" customHeight="1" x14ac:dyDescent="0.2">
      <c r="B728" s="434" t="s">
        <v>53</v>
      </c>
      <c r="C728" s="435"/>
      <c r="D728" s="435"/>
      <c r="E728" s="435"/>
      <c r="F728" s="435"/>
      <c r="G728" s="436"/>
    </row>
    <row r="729" spans="2:7" ht="11.25" customHeight="1" thickBot="1" x14ac:dyDescent="0.25">
      <c r="B729" s="437"/>
      <c r="C729" s="438"/>
      <c r="D729" s="438"/>
      <c r="E729" s="438"/>
      <c r="F729" s="438"/>
      <c r="G729" s="439"/>
    </row>
  </sheetData>
  <sheetProtection sheet="1" objects="1" scenarios="1"/>
  <mergeCells count="17">
    <mergeCell ref="B570:G570"/>
    <mergeCell ref="B622:G622"/>
    <mergeCell ref="B674:G674"/>
    <mergeCell ref="B3:G3"/>
    <mergeCell ref="B2:G2"/>
    <mergeCell ref="B728:G729"/>
    <mergeCell ref="B6:G6"/>
    <mergeCell ref="B60:G60"/>
    <mergeCell ref="B112:G112"/>
    <mergeCell ref="B154:G154"/>
    <mergeCell ref="B206:G206"/>
    <mergeCell ref="B258:G258"/>
    <mergeCell ref="B310:G310"/>
    <mergeCell ref="B362:G362"/>
    <mergeCell ref="B414:G414"/>
    <mergeCell ref="B466:G466"/>
    <mergeCell ref="B518:G518"/>
  </mergeCells>
  <phoneticPr fontId="3" type="noConversion"/>
  <printOptions horizontalCentered="1"/>
  <pageMargins left="0.5" right="0.5" top="0.25" bottom="0.25" header="0.5" footer="0.5"/>
  <pageSetup scale="80"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B0F0"/>
    <pageSetUpPr fitToPage="1"/>
  </sheetPr>
  <dimension ref="B1:S69"/>
  <sheetViews>
    <sheetView showGridLines="0" zoomScale="85" zoomScaleNormal="85" workbookViewId="0"/>
  </sheetViews>
  <sheetFormatPr defaultColWidth="9.140625" defaultRowHeight="12.75" x14ac:dyDescent="0.2"/>
  <cols>
    <col min="1" max="1" width="3.42578125" style="164" customWidth="1"/>
    <col min="2" max="2" width="42.42578125" style="164" customWidth="1"/>
    <col min="3" max="3" width="58.5703125" style="164" customWidth="1"/>
    <col min="4" max="4" width="21.85546875" style="169" customWidth="1"/>
    <col min="5" max="17" width="21.85546875" style="249" customWidth="1"/>
    <col min="18" max="18" width="21.85546875" style="250" customWidth="1"/>
    <col min="19" max="16384" width="9.140625" style="164"/>
  </cols>
  <sheetData>
    <row r="1" spans="2:19" s="208" customFormat="1" ht="12.75" customHeight="1" x14ac:dyDescent="0.2">
      <c r="B1" s="84" t="s">
        <v>61</v>
      </c>
      <c r="C1" s="158"/>
      <c r="D1" s="234"/>
      <c r="E1" s="161"/>
      <c r="F1" s="161"/>
      <c r="G1" s="161"/>
      <c r="H1" s="161"/>
      <c r="I1" s="161"/>
      <c r="J1" s="161"/>
      <c r="K1" s="161"/>
      <c r="L1" s="161"/>
      <c r="M1" s="161"/>
      <c r="N1" s="161"/>
      <c r="O1" s="161"/>
      <c r="P1" s="161"/>
      <c r="Q1" s="161"/>
      <c r="R1" s="161"/>
      <c r="S1" s="157"/>
    </row>
    <row r="2" spans="2:19" s="87" customFormat="1" ht="19.350000000000001" customHeight="1" thickBot="1" x14ac:dyDescent="0.25">
      <c r="B2" s="447" t="s">
        <v>47</v>
      </c>
      <c r="C2" s="447"/>
      <c r="D2" s="447"/>
      <c r="E2" s="447"/>
      <c r="F2" s="447"/>
      <c r="G2" s="447"/>
      <c r="H2" s="447"/>
      <c r="I2" s="447"/>
      <c r="J2" s="447"/>
      <c r="K2" s="447"/>
      <c r="L2" s="447"/>
      <c r="M2" s="447"/>
      <c r="N2" s="447"/>
      <c r="O2" s="447"/>
      <c r="P2" s="447"/>
      <c r="Q2" s="447"/>
      <c r="R2" s="447"/>
    </row>
    <row r="3" spans="2:19" ht="189.6" customHeight="1" thickBot="1" x14ac:dyDescent="0.25">
      <c r="B3" s="444" t="s">
        <v>132</v>
      </c>
      <c r="C3" s="445"/>
      <c r="D3" s="445"/>
      <c r="E3" s="445"/>
      <c r="F3" s="445"/>
      <c r="G3" s="445"/>
      <c r="H3" s="445"/>
      <c r="I3" s="445"/>
      <c r="J3" s="445"/>
      <c r="K3" s="445"/>
      <c r="L3" s="445"/>
      <c r="M3" s="445"/>
      <c r="N3" s="445"/>
      <c r="O3" s="445"/>
      <c r="P3" s="445"/>
      <c r="Q3" s="445"/>
      <c r="R3" s="446"/>
    </row>
    <row r="4" spans="2:19" ht="7.5" customHeight="1" thickBot="1" x14ac:dyDescent="0.25">
      <c r="B4" s="235"/>
      <c r="C4" s="235"/>
      <c r="D4" s="236"/>
      <c r="E4" s="236"/>
      <c r="F4" s="236"/>
      <c r="G4" s="236"/>
      <c r="H4" s="236"/>
      <c r="I4" s="236"/>
      <c r="J4" s="236"/>
      <c r="K4" s="236"/>
      <c r="L4" s="236"/>
      <c r="M4" s="236"/>
      <c r="N4" s="236"/>
      <c r="O4" s="236"/>
      <c r="P4" s="236"/>
      <c r="Q4" s="236"/>
      <c r="R4" s="237"/>
    </row>
    <row r="5" spans="2:19" ht="45.95" customHeight="1" thickBot="1" x14ac:dyDescent="0.25">
      <c r="B5" s="336" t="s">
        <v>133</v>
      </c>
      <c r="C5" s="224" t="s">
        <v>134</v>
      </c>
      <c r="D5" s="76" t="s">
        <v>10</v>
      </c>
      <c r="E5" s="76" t="s">
        <v>27</v>
      </c>
      <c r="F5" s="238" t="s">
        <v>28</v>
      </c>
      <c r="G5" s="76" t="s">
        <v>29</v>
      </c>
      <c r="H5" s="76" t="s">
        <v>30</v>
      </c>
      <c r="I5" s="76" t="s">
        <v>31</v>
      </c>
      <c r="J5" s="76" t="s">
        <v>32</v>
      </c>
      <c r="K5" s="76" t="s">
        <v>33</v>
      </c>
      <c r="L5" s="76" t="s">
        <v>34</v>
      </c>
      <c r="M5" s="76" t="s">
        <v>35</v>
      </c>
      <c r="N5" s="76" t="s">
        <v>36</v>
      </c>
      <c r="O5" s="76" t="s">
        <v>37</v>
      </c>
      <c r="P5" s="76" t="s">
        <v>38</v>
      </c>
      <c r="Q5" s="76" t="s">
        <v>39</v>
      </c>
      <c r="R5" s="239" t="s">
        <v>135</v>
      </c>
    </row>
    <row r="6" spans="2:19" ht="25.5" x14ac:dyDescent="0.2">
      <c r="B6" s="368" t="s">
        <v>136</v>
      </c>
      <c r="C6" s="240" t="s">
        <v>137</v>
      </c>
      <c r="D6" s="64">
        <v>48000</v>
      </c>
      <c r="E6" s="241">
        <v>32000</v>
      </c>
      <c r="F6" s="242">
        <v>16000</v>
      </c>
      <c r="G6" s="243"/>
      <c r="H6" s="243"/>
      <c r="I6" s="243"/>
      <c r="J6" s="243"/>
      <c r="K6" s="243"/>
      <c r="L6" s="243"/>
      <c r="M6" s="243"/>
      <c r="N6" s="243"/>
      <c r="O6" s="243"/>
      <c r="P6" s="243"/>
      <c r="Q6" s="243"/>
      <c r="R6" s="244">
        <f t="shared" ref="R6" si="0">SUM(D6:Q6)</f>
        <v>96000</v>
      </c>
    </row>
    <row r="7" spans="2:19" x14ac:dyDescent="0.2">
      <c r="B7" s="369"/>
      <c r="C7" s="43"/>
      <c r="D7" s="57"/>
      <c r="E7" s="58"/>
      <c r="F7" s="58"/>
      <c r="G7" s="58"/>
      <c r="H7" s="58"/>
      <c r="I7" s="58"/>
      <c r="J7" s="58"/>
      <c r="K7" s="58"/>
      <c r="L7" s="58"/>
      <c r="M7" s="58"/>
      <c r="N7" s="58"/>
      <c r="O7" s="58"/>
      <c r="P7" s="58"/>
      <c r="Q7" s="58"/>
      <c r="R7" s="245">
        <f>SUM(D7:Q7)</f>
        <v>0</v>
      </c>
    </row>
    <row r="8" spans="2:19" x14ac:dyDescent="0.2">
      <c r="B8" s="370"/>
      <c r="C8" s="44"/>
      <c r="D8" s="57"/>
      <c r="E8" s="59"/>
      <c r="F8" s="59"/>
      <c r="G8" s="58"/>
      <c r="H8" s="58"/>
      <c r="I8" s="58"/>
      <c r="J8" s="58"/>
      <c r="K8" s="58"/>
      <c r="L8" s="58"/>
      <c r="M8" s="58"/>
      <c r="N8" s="58"/>
      <c r="O8" s="58"/>
      <c r="P8" s="58"/>
      <c r="Q8" s="58"/>
      <c r="R8" s="296">
        <f t="shared" ref="R8:R27" si="1">SUM(D8:Q8)</f>
        <v>0</v>
      </c>
    </row>
    <row r="9" spans="2:19" x14ac:dyDescent="0.2">
      <c r="B9" s="370"/>
      <c r="C9" s="44"/>
      <c r="D9" s="57"/>
      <c r="E9" s="59"/>
      <c r="F9" s="59"/>
      <c r="G9" s="58"/>
      <c r="H9" s="58"/>
      <c r="I9" s="58"/>
      <c r="J9" s="58"/>
      <c r="K9" s="58"/>
      <c r="L9" s="58"/>
      <c r="M9" s="58"/>
      <c r="N9" s="58"/>
      <c r="O9" s="58"/>
      <c r="P9" s="58"/>
      <c r="Q9" s="58"/>
      <c r="R9" s="245">
        <f t="shared" si="1"/>
        <v>0</v>
      </c>
    </row>
    <row r="10" spans="2:19" x14ac:dyDescent="0.2">
      <c r="B10" s="370"/>
      <c r="C10" s="44"/>
      <c r="D10" s="57"/>
      <c r="E10" s="59"/>
      <c r="F10" s="59"/>
      <c r="G10" s="58"/>
      <c r="H10" s="58"/>
      <c r="I10" s="58"/>
      <c r="J10" s="58"/>
      <c r="K10" s="58"/>
      <c r="L10" s="58"/>
      <c r="M10" s="58"/>
      <c r="N10" s="58"/>
      <c r="O10" s="58"/>
      <c r="P10" s="58"/>
      <c r="Q10" s="58"/>
      <c r="R10" s="245">
        <f t="shared" si="1"/>
        <v>0</v>
      </c>
    </row>
    <row r="11" spans="2:19" x14ac:dyDescent="0.2">
      <c r="B11" s="370"/>
      <c r="C11" s="44"/>
      <c r="D11" s="57"/>
      <c r="E11" s="59"/>
      <c r="F11" s="59"/>
      <c r="G11" s="58"/>
      <c r="H11" s="58"/>
      <c r="I11" s="58"/>
      <c r="J11" s="58"/>
      <c r="K11" s="58"/>
      <c r="L11" s="58"/>
      <c r="M11" s="58"/>
      <c r="N11" s="58"/>
      <c r="O11" s="58"/>
      <c r="P11" s="58"/>
      <c r="Q11" s="58"/>
      <c r="R11" s="245">
        <f t="shared" si="1"/>
        <v>0</v>
      </c>
    </row>
    <row r="12" spans="2:19" x14ac:dyDescent="0.2">
      <c r="B12" s="370"/>
      <c r="C12" s="44"/>
      <c r="D12" s="57"/>
      <c r="E12" s="59"/>
      <c r="F12" s="59"/>
      <c r="G12" s="58"/>
      <c r="H12" s="58"/>
      <c r="I12" s="58"/>
      <c r="J12" s="58"/>
      <c r="K12" s="58"/>
      <c r="L12" s="58"/>
      <c r="M12" s="58"/>
      <c r="N12" s="58"/>
      <c r="O12" s="58"/>
      <c r="P12" s="58"/>
      <c r="Q12" s="58"/>
      <c r="R12" s="245">
        <f t="shared" si="1"/>
        <v>0</v>
      </c>
    </row>
    <row r="13" spans="2:19" x14ac:dyDescent="0.2">
      <c r="B13" s="370"/>
      <c r="C13" s="44"/>
      <c r="D13" s="57"/>
      <c r="E13" s="59"/>
      <c r="F13" s="59"/>
      <c r="G13" s="58"/>
      <c r="H13" s="58"/>
      <c r="I13" s="58"/>
      <c r="J13" s="58"/>
      <c r="K13" s="58"/>
      <c r="L13" s="58"/>
      <c r="M13" s="58"/>
      <c r="N13" s="58"/>
      <c r="O13" s="58"/>
      <c r="P13" s="58"/>
      <c r="Q13" s="58"/>
      <c r="R13" s="245">
        <f t="shared" si="1"/>
        <v>0</v>
      </c>
    </row>
    <row r="14" spans="2:19" x14ac:dyDescent="0.2">
      <c r="B14" s="370"/>
      <c r="C14" s="44"/>
      <c r="D14" s="57"/>
      <c r="E14" s="59"/>
      <c r="F14" s="59"/>
      <c r="G14" s="58"/>
      <c r="H14" s="58"/>
      <c r="I14" s="58"/>
      <c r="J14" s="58"/>
      <c r="K14" s="58"/>
      <c r="L14" s="58"/>
      <c r="M14" s="58"/>
      <c r="N14" s="58"/>
      <c r="O14" s="58"/>
      <c r="P14" s="58"/>
      <c r="Q14" s="58"/>
      <c r="R14" s="245">
        <f t="shared" si="1"/>
        <v>0</v>
      </c>
    </row>
    <row r="15" spans="2:19" x14ac:dyDescent="0.2">
      <c r="B15" s="370"/>
      <c r="C15" s="44"/>
      <c r="D15" s="57"/>
      <c r="E15" s="59"/>
      <c r="F15" s="59"/>
      <c r="G15" s="58"/>
      <c r="H15" s="58"/>
      <c r="I15" s="58"/>
      <c r="J15" s="58"/>
      <c r="K15" s="58"/>
      <c r="L15" s="58"/>
      <c r="M15" s="58"/>
      <c r="N15" s="58"/>
      <c r="O15" s="58"/>
      <c r="P15" s="58"/>
      <c r="Q15" s="58"/>
      <c r="R15" s="245">
        <f t="shared" si="1"/>
        <v>0</v>
      </c>
    </row>
    <row r="16" spans="2:19" x14ac:dyDescent="0.2">
      <c r="B16" s="370"/>
      <c r="C16" s="44"/>
      <c r="D16" s="57"/>
      <c r="E16" s="59"/>
      <c r="F16" s="59"/>
      <c r="G16" s="58"/>
      <c r="H16" s="58"/>
      <c r="I16" s="58"/>
      <c r="J16" s="58"/>
      <c r="K16" s="58"/>
      <c r="L16" s="58"/>
      <c r="M16" s="58"/>
      <c r="N16" s="58"/>
      <c r="O16" s="58"/>
      <c r="P16" s="58"/>
      <c r="Q16" s="58"/>
      <c r="R16" s="245">
        <f t="shared" si="1"/>
        <v>0</v>
      </c>
    </row>
    <row r="17" spans="2:18" x14ac:dyDescent="0.2">
      <c r="B17" s="370"/>
      <c r="C17" s="44"/>
      <c r="D17" s="57"/>
      <c r="E17" s="59"/>
      <c r="F17" s="59"/>
      <c r="G17" s="58"/>
      <c r="H17" s="58"/>
      <c r="I17" s="58"/>
      <c r="J17" s="58"/>
      <c r="K17" s="58"/>
      <c r="L17" s="58"/>
      <c r="M17" s="58"/>
      <c r="N17" s="58"/>
      <c r="O17" s="58"/>
      <c r="P17" s="58"/>
      <c r="Q17" s="58"/>
      <c r="R17" s="245">
        <f t="shared" si="1"/>
        <v>0</v>
      </c>
    </row>
    <row r="18" spans="2:18" x14ac:dyDescent="0.2">
      <c r="B18" s="370"/>
      <c r="C18" s="44"/>
      <c r="D18" s="57"/>
      <c r="E18" s="59"/>
      <c r="F18" s="59"/>
      <c r="G18" s="58"/>
      <c r="H18" s="58"/>
      <c r="I18" s="58"/>
      <c r="J18" s="58"/>
      <c r="K18" s="58"/>
      <c r="L18" s="58"/>
      <c r="M18" s="58"/>
      <c r="N18" s="58"/>
      <c r="O18" s="58"/>
      <c r="P18" s="58"/>
      <c r="Q18" s="58"/>
      <c r="R18" s="245">
        <f t="shared" si="1"/>
        <v>0</v>
      </c>
    </row>
    <row r="19" spans="2:18" x14ac:dyDescent="0.2">
      <c r="B19" s="370"/>
      <c r="C19" s="44"/>
      <c r="D19" s="57"/>
      <c r="E19" s="59"/>
      <c r="F19" s="59"/>
      <c r="G19" s="58"/>
      <c r="H19" s="58"/>
      <c r="I19" s="58"/>
      <c r="J19" s="58"/>
      <c r="K19" s="58"/>
      <c r="L19" s="58"/>
      <c r="M19" s="58"/>
      <c r="N19" s="58"/>
      <c r="O19" s="58"/>
      <c r="P19" s="58"/>
      <c r="Q19" s="58"/>
      <c r="R19" s="245">
        <f t="shared" si="1"/>
        <v>0</v>
      </c>
    </row>
    <row r="20" spans="2:18" x14ac:dyDescent="0.2">
      <c r="B20" s="370"/>
      <c r="C20" s="44"/>
      <c r="D20" s="57"/>
      <c r="E20" s="59"/>
      <c r="F20" s="59"/>
      <c r="G20" s="58"/>
      <c r="H20" s="58"/>
      <c r="I20" s="58"/>
      <c r="J20" s="58"/>
      <c r="K20" s="58"/>
      <c r="L20" s="58"/>
      <c r="M20" s="58"/>
      <c r="N20" s="58"/>
      <c r="O20" s="58"/>
      <c r="P20" s="58"/>
      <c r="Q20" s="58"/>
      <c r="R20" s="245">
        <f t="shared" si="1"/>
        <v>0</v>
      </c>
    </row>
    <row r="21" spans="2:18" x14ac:dyDescent="0.2">
      <c r="B21" s="370"/>
      <c r="C21" s="44"/>
      <c r="D21" s="57"/>
      <c r="E21" s="59"/>
      <c r="F21" s="59"/>
      <c r="G21" s="58"/>
      <c r="H21" s="58"/>
      <c r="I21" s="58"/>
      <c r="J21" s="58"/>
      <c r="K21" s="58"/>
      <c r="L21" s="58"/>
      <c r="M21" s="58"/>
      <c r="N21" s="58"/>
      <c r="O21" s="58"/>
      <c r="P21" s="58"/>
      <c r="Q21" s="58"/>
      <c r="R21" s="245">
        <f t="shared" si="1"/>
        <v>0</v>
      </c>
    </row>
    <row r="22" spans="2:18" x14ac:dyDescent="0.2">
      <c r="B22" s="370"/>
      <c r="C22" s="44"/>
      <c r="D22" s="57"/>
      <c r="E22" s="59"/>
      <c r="F22" s="59"/>
      <c r="G22" s="58"/>
      <c r="H22" s="58"/>
      <c r="I22" s="58"/>
      <c r="J22" s="58"/>
      <c r="K22" s="58"/>
      <c r="L22" s="58"/>
      <c r="M22" s="58"/>
      <c r="N22" s="58"/>
      <c r="O22" s="58"/>
      <c r="P22" s="58"/>
      <c r="Q22" s="58"/>
      <c r="R22" s="245">
        <f t="shared" si="1"/>
        <v>0</v>
      </c>
    </row>
    <row r="23" spans="2:18" x14ac:dyDescent="0.2">
      <c r="B23" s="370"/>
      <c r="C23" s="44"/>
      <c r="D23" s="57"/>
      <c r="E23" s="59"/>
      <c r="F23" s="59"/>
      <c r="G23" s="58"/>
      <c r="H23" s="58"/>
      <c r="I23" s="58"/>
      <c r="J23" s="58"/>
      <c r="K23" s="58"/>
      <c r="L23" s="58"/>
      <c r="M23" s="58"/>
      <c r="N23" s="58"/>
      <c r="O23" s="58"/>
      <c r="P23" s="58"/>
      <c r="Q23" s="58"/>
      <c r="R23" s="245">
        <f t="shared" si="1"/>
        <v>0</v>
      </c>
    </row>
    <row r="24" spans="2:18" x14ac:dyDescent="0.2">
      <c r="B24" s="370"/>
      <c r="C24" s="44"/>
      <c r="D24" s="57"/>
      <c r="E24" s="59"/>
      <c r="F24" s="59"/>
      <c r="G24" s="58"/>
      <c r="H24" s="58"/>
      <c r="I24" s="58"/>
      <c r="J24" s="58"/>
      <c r="K24" s="58"/>
      <c r="L24" s="58"/>
      <c r="M24" s="58"/>
      <c r="N24" s="58"/>
      <c r="O24" s="58"/>
      <c r="P24" s="58"/>
      <c r="Q24" s="58"/>
      <c r="R24" s="245">
        <f t="shared" si="1"/>
        <v>0</v>
      </c>
    </row>
    <row r="25" spans="2:18" x14ac:dyDescent="0.2">
      <c r="B25" s="370"/>
      <c r="C25" s="44"/>
      <c r="D25" s="57"/>
      <c r="E25" s="59"/>
      <c r="F25" s="59"/>
      <c r="G25" s="58"/>
      <c r="H25" s="58"/>
      <c r="I25" s="58"/>
      <c r="J25" s="58"/>
      <c r="K25" s="58"/>
      <c r="L25" s="58"/>
      <c r="M25" s="58"/>
      <c r="N25" s="58"/>
      <c r="O25" s="58"/>
      <c r="P25" s="58"/>
      <c r="Q25" s="58"/>
      <c r="R25" s="245">
        <f t="shared" si="1"/>
        <v>0</v>
      </c>
    </row>
    <row r="26" spans="2:18" x14ac:dyDescent="0.2">
      <c r="B26" s="370"/>
      <c r="C26" s="44"/>
      <c r="D26" s="57"/>
      <c r="E26" s="59"/>
      <c r="F26" s="59"/>
      <c r="G26" s="58"/>
      <c r="H26" s="58"/>
      <c r="I26" s="58"/>
      <c r="J26" s="58"/>
      <c r="K26" s="58"/>
      <c r="L26" s="58"/>
      <c r="M26" s="58"/>
      <c r="N26" s="58"/>
      <c r="O26" s="58"/>
      <c r="P26" s="58"/>
      <c r="Q26" s="58"/>
      <c r="R26" s="245">
        <f t="shared" si="1"/>
        <v>0</v>
      </c>
    </row>
    <row r="27" spans="2:18" s="163" customFormat="1" ht="13.5" thickBot="1" x14ac:dyDescent="0.25">
      <c r="B27" s="371"/>
      <c r="C27" s="246" t="s">
        <v>138</v>
      </c>
      <c r="D27" s="298">
        <f t="shared" ref="D27:F27" si="2">SUM(D7:D26)</f>
        <v>0</v>
      </c>
      <c r="E27" s="298">
        <f t="shared" si="2"/>
        <v>0</v>
      </c>
      <c r="F27" s="298">
        <f t="shared" si="2"/>
        <v>0</v>
      </c>
      <c r="G27" s="298">
        <f t="shared" ref="G27:Q27" si="3">SUM(G7:G26)</f>
        <v>0</v>
      </c>
      <c r="H27" s="298">
        <f t="shared" si="3"/>
        <v>0</v>
      </c>
      <c r="I27" s="247">
        <f t="shared" si="3"/>
        <v>0</v>
      </c>
      <c r="J27" s="247">
        <f t="shared" si="3"/>
        <v>0</v>
      </c>
      <c r="K27" s="247">
        <f t="shared" si="3"/>
        <v>0</v>
      </c>
      <c r="L27" s="247">
        <f t="shared" si="3"/>
        <v>0</v>
      </c>
      <c r="M27" s="247">
        <f t="shared" si="3"/>
        <v>0</v>
      </c>
      <c r="N27" s="247">
        <f t="shared" si="3"/>
        <v>0</v>
      </c>
      <c r="O27" s="247">
        <f t="shared" si="3"/>
        <v>0</v>
      </c>
      <c r="P27" s="247">
        <f t="shared" si="3"/>
        <v>0</v>
      </c>
      <c r="Q27" s="298">
        <f t="shared" si="3"/>
        <v>0</v>
      </c>
      <c r="R27" s="295">
        <f t="shared" si="1"/>
        <v>0</v>
      </c>
    </row>
    <row r="28" spans="2:18" ht="5.25" customHeight="1" thickBot="1" x14ac:dyDescent="0.25"/>
    <row r="29" spans="2:18" ht="31.5" customHeight="1" thickBot="1" x14ac:dyDescent="0.25">
      <c r="B29" s="336" t="s">
        <v>139</v>
      </c>
      <c r="C29" s="224" t="s">
        <v>134</v>
      </c>
      <c r="D29" s="76" t="s">
        <v>10</v>
      </c>
      <c r="E29" s="76" t="s">
        <v>27</v>
      </c>
      <c r="F29" s="238" t="s">
        <v>28</v>
      </c>
      <c r="G29" s="76" t="s">
        <v>29</v>
      </c>
      <c r="H29" s="76" t="s">
        <v>30</v>
      </c>
      <c r="I29" s="76" t="s">
        <v>31</v>
      </c>
      <c r="J29" s="76" t="s">
        <v>32</v>
      </c>
      <c r="K29" s="76" t="s">
        <v>33</v>
      </c>
      <c r="L29" s="76" t="s">
        <v>34</v>
      </c>
      <c r="M29" s="76" t="s">
        <v>35</v>
      </c>
      <c r="N29" s="76" t="s">
        <v>36</v>
      </c>
      <c r="O29" s="76" t="s">
        <v>37</v>
      </c>
      <c r="P29" s="76" t="s">
        <v>38</v>
      </c>
      <c r="Q29" s="76" t="s">
        <v>39</v>
      </c>
      <c r="R29" s="239" t="s">
        <v>135</v>
      </c>
    </row>
    <row r="30" spans="2:18" ht="25.5" x14ac:dyDescent="0.2">
      <c r="B30" s="368" t="s">
        <v>140</v>
      </c>
      <c r="C30" s="240" t="s">
        <v>141</v>
      </c>
      <c r="D30" s="64">
        <v>32900</v>
      </c>
      <c r="E30" s="241">
        <v>86500</v>
      </c>
      <c r="F30" s="242"/>
      <c r="G30" s="242"/>
      <c r="H30" s="242"/>
      <c r="I30" s="242"/>
      <c r="J30" s="242"/>
      <c r="K30" s="242"/>
      <c r="L30" s="242"/>
      <c r="M30" s="242"/>
      <c r="N30" s="242"/>
      <c r="O30" s="242"/>
      <c r="P30" s="242"/>
      <c r="Q30" s="242"/>
      <c r="R30" s="244">
        <f t="shared" ref="R30:R51" si="4">SUM(D30:Q30)</f>
        <v>119400</v>
      </c>
    </row>
    <row r="31" spans="2:18" x14ac:dyDescent="0.2">
      <c r="B31" s="369"/>
      <c r="C31" s="43"/>
      <c r="D31" s="57"/>
      <c r="E31" s="58"/>
      <c r="F31" s="58"/>
      <c r="G31" s="58"/>
      <c r="H31" s="58"/>
      <c r="I31" s="58"/>
      <c r="J31" s="58"/>
      <c r="K31" s="58"/>
      <c r="L31" s="58"/>
      <c r="M31" s="58"/>
      <c r="N31" s="58"/>
      <c r="O31" s="58"/>
      <c r="P31" s="58"/>
      <c r="Q31" s="58"/>
      <c r="R31" s="245">
        <f t="shared" si="4"/>
        <v>0</v>
      </c>
    </row>
    <row r="32" spans="2:18" x14ac:dyDescent="0.2">
      <c r="B32" s="369"/>
      <c r="C32" s="43"/>
      <c r="D32" s="57"/>
      <c r="E32" s="58"/>
      <c r="F32" s="58"/>
      <c r="G32" s="58"/>
      <c r="H32" s="58"/>
      <c r="I32" s="58"/>
      <c r="J32" s="58"/>
      <c r="K32" s="58"/>
      <c r="L32" s="58"/>
      <c r="M32" s="58"/>
      <c r="N32" s="58"/>
      <c r="O32" s="58"/>
      <c r="P32" s="58"/>
      <c r="Q32" s="58"/>
      <c r="R32" s="245">
        <f t="shared" si="4"/>
        <v>0</v>
      </c>
    </row>
    <row r="33" spans="2:18" x14ac:dyDescent="0.2">
      <c r="B33" s="369"/>
      <c r="C33" s="43"/>
      <c r="D33" s="57"/>
      <c r="E33" s="58"/>
      <c r="F33" s="58"/>
      <c r="G33" s="58"/>
      <c r="H33" s="58"/>
      <c r="I33" s="58"/>
      <c r="J33" s="58"/>
      <c r="K33" s="58"/>
      <c r="L33" s="58"/>
      <c r="M33" s="58"/>
      <c r="N33" s="58"/>
      <c r="O33" s="58"/>
      <c r="P33" s="58"/>
      <c r="Q33" s="58"/>
      <c r="R33" s="245">
        <f t="shared" si="4"/>
        <v>0</v>
      </c>
    </row>
    <row r="34" spans="2:18" x14ac:dyDescent="0.2">
      <c r="B34" s="369"/>
      <c r="C34" s="43"/>
      <c r="D34" s="57"/>
      <c r="E34" s="58"/>
      <c r="F34" s="58"/>
      <c r="G34" s="58"/>
      <c r="H34" s="58"/>
      <c r="I34" s="58"/>
      <c r="J34" s="58"/>
      <c r="K34" s="58"/>
      <c r="L34" s="58"/>
      <c r="M34" s="58"/>
      <c r="N34" s="58"/>
      <c r="O34" s="58"/>
      <c r="P34" s="58"/>
      <c r="Q34" s="58"/>
      <c r="R34" s="245">
        <f t="shared" si="4"/>
        <v>0</v>
      </c>
    </row>
    <row r="35" spans="2:18" x14ac:dyDescent="0.2">
      <c r="B35" s="369"/>
      <c r="C35" s="43"/>
      <c r="D35" s="57"/>
      <c r="E35" s="58"/>
      <c r="F35" s="58"/>
      <c r="G35" s="58"/>
      <c r="H35" s="58"/>
      <c r="I35" s="58"/>
      <c r="J35" s="58"/>
      <c r="K35" s="58"/>
      <c r="L35" s="58"/>
      <c r="M35" s="58"/>
      <c r="N35" s="58"/>
      <c r="O35" s="58"/>
      <c r="P35" s="58"/>
      <c r="Q35" s="58"/>
      <c r="R35" s="245">
        <f t="shared" si="4"/>
        <v>0</v>
      </c>
    </row>
    <row r="36" spans="2:18" x14ac:dyDescent="0.2">
      <c r="B36" s="369"/>
      <c r="C36" s="43"/>
      <c r="D36" s="57"/>
      <c r="E36" s="58"/>
      <c r="F36" s="58"/>
      <c r="G36" s="58"/>
      <c r="H36" s="58"/>
      <c r="I36" s="58"/>
      <c r="J36" s="58"/>
      <c r="K36" s="58"/>
      <c r="L36" s="58"/>
      <c r="M36" s="58"/>
      <c r="N36" s="58"/>
      <c r="O36" s="58"/>
      <c r="P36" s="58"/>
      <c r="Q36" s="58"/>
      <c r="R36" s="245">
        <f t="shared" si="4"/>
        <v>0</v>
      </c>
    </row>
    <row r="37" spans="2:18" x14ac:dyDescent="0.2">
      <c r="B37" s="369"/>
      <c r="C37" s="43"/>
      <c r="D37" s="57"/>
      <c r="E37" s="58"/>
      <c r="F37" s="58"/>
      <c r="G37" s="58"/>
      <c r="H37" s="58"/>
      <c r="I37" s="58"/>
      <c r="J37" s="58"/>
      <c r="K37" s="58"/>
      <c r="L37" s="58"/>
      <c r="M37" s="58"/>
      <c r="N37" s="58"/>
      <c r="O37" s="58"/>
      <c r="P37" s="58"/>
      <c r="Q37" s="58"/>
      <c r="R37" s="245">
        <f t="shared" si="4"/>
        <v>0</v>
      </c>
    </row>
    <row r="38" spans="2:18" x14ac:dyDescent="0.2">
      <c r="B38" s="369"/>
      <c r="C38" s="43"/>
      <c r="D38" s="57"/>
      <c r="E38" s="58"/>
      <c r="F38" s="58"/>
      <c r="G38" s="58"/>
      <c r="H38" s="58"/>
      <c r="I38" s="58"/>
      <c r="J38" s="58"/>
      <c r="K38" s="58"/>
      <c r="L38" s="58"/>
      <c r="M38" s="58"/>
      <c r="N38" s="58"/>
      <c r="O38" s="58"/>
      <c r="P38" s="58"/>
      <c r="Q38" s="58"/>
      <c r="R38" s="245">
        <f t="shared" si="4"/>
        <v>0</v>
      </c>
    </row>
    <row r="39" spans="2:18" x14ac:dyDescent="0.2">
      <c r="B39" s="369"/>
      <c r="C39" s="43"/>
      <c r="D39" s="57"/>
      <c r="E39" s="58"/>
      <c r="F39" s="58"/>
      <c r="G39" s="58"/>
      <c r="H39" s="58"/>
      <c r="I39" s="58"/>
      <c r="J39" s="58"/>
      <c r="K39" s="58"/>
      <c r="L39" s="58"/>
      <c r="M39" s="58"/>
      <c r="N39" s="58"/>
      <c r="O39" s="58"/>
      <c r="P39" s="58"/>
      <c r="Q39" s="58"/>
      <c r="R39" s="245">
        <f t="shared" si="4"/>
        <v>0</v>
      </c>
    </row>
    <row r="40" spans="2:18" x14ac:dyDescent="0.2">
      <c r="B40" s="369"/>
      <c r="C40" s="43"/>
      <c r="D40" s="57"/>
      <c r="E40" s="58"/>
      <c r="F40" s="58"/>
      <c r="G40" s="58"/>
      <c r="H40" s="58"/>
      <c r="I40" s="58"/>
      <c r="J40" s="58"/>
      <c r="K40" s="58"/>
      <c r="L40" s="58"/>
      <c r="M40" s="58"/>
      <c r="N40" s="58"/>
      <c r="O40" s="58"/>
      <c r="P40" s="58"/>
      <c r="Q40" s="58"/>
      <c r="R40" s="245">
        <f t="shared" si="4"/>
        <v>0</v>
      </c>
    </row>
    <row r="41" spans="2:18" x14ac:dyDescent="0.2">
      <c r="B41" s="369"/>
      <c r="C41" s="43"/>
      <c r="D41" s="57"/>
      <c r="E41" s="58"/>
      <c r="F41" s="58"/>
      <c r="G41" s="58"/>
      <c r="H41" s="58"/>
      <c r="I41" s="58"/>
      <c r="J41" s="58"/>
      <c r="K41" s="58"/>
      <c r="L41" s="58"/>
      <c r="M41" s="58"/>
      <c r="N41" s="58"/>
      <c r="O41" s="58"/>
      <c r="P41" s="58"/>
      <c r="Q41" s="58"/>
      <c r="R41" s="245">
        <f t="shared" si="4"/>
        <v>0</v>
      </c>
    </row>
    <row r="42" spans="2:18" x14ac:dyDescent="0.2">
      <c r="B42" s="369"/>
      <c r="C42" s="43"/>
      <c r="D42" s="57"/>
      <c r="E42" s="58"/>
      <c r="F42" s="58"/>
      <c r="G42" s="58"/>
      <c r="H42" s="58"/>
      <c r="I42" s="58"/>
      <c r="J42" s="58"/>
      <c r="K42" s="58"/>
      <c r="L42" s="58"/>
      <c r="M42" s="58"/>
      <c r="N42" s="58"/>
      <c r="O42" s="58"/>
      <c r="P42" s="58"/>
      <c r="Q42" s="58"/>
      <c r="R42" s="245">
        <f t="shared" si="4"/>
        <v>0</v>
      </c>
    </row>
    <row r="43" spans="2:18" x14ac:dyDescent="0.2">
      <c r="B43" s="369"/>
      <c r="C43" s="43"/>
      <c r="D43" s="57"/>
      <c r="E43" s="58"/>
      <c r="F43" s="58"/>
      <c r="G43" s="58"/>
      <c r="H43" s="58"/>
      <c r="I43" s="58"/>
      <c r="J43" s="58"/>
      <c r="K43" s="58"/>
      <c r="L43" s="58"/>
      <c r="M43" s="58"/>
      <c r="N43" s="58"/>
      <c r="O43" s="58"/>
      <c r="P43" s="58"/>
      <c r="Q43" s="58"/>
      <c r="R43" s="245">
        <f t="shared" si="4"/>
        <v>0</v>
      </c>
    </row>
    <row r="44" spans="2:18" x14ac:dyDescent="0.2">
      <c r="B44" s="369"/>
      <c r="C44" s="43"/>
      <c r="D44" s="57"/>
      <c r="E44" s="58"/>
      <c r="F44" s="58"/>
      <c r="G44" s="58"/>
      <c r="H44" s="58"/>
      <c r="I44" s="58"/>
      <c r="J44" s="58"/>
      <c r="K44" s="58"/>
      <c r="L44" s="58"/>
      <c r="M44" s="58"/>
      <c r="N44" s="58"/>
      <c r="O44" s="58"/>
      <c r="P44" s="58"/>
      <c r="Q44" s="58"/>
      <c r="R44" s="245">
        <f t="shared" si="4"/>
        <v>0</v>
      </c>
    </row>
    <row r="45" spans="2:18" x14ac:dyDescent="0.2">
      <c r="B45" s="369"/>
      <c r="C45" s="43"/>
      <c r="D45" s="57"/>
      <c r="E45" s="58"/>
      <c r="F45" s="58"/>
      <c r="G45" s="58"/>
      <c r="H45" s="58"/>
      <c r="I45" s="58"/>
      <c r="J45" s="58"/>
      <c r="K45" s="58"/>
      <c r="L45" s="58"/>
      <c r="M45" s="58"/>
      <c r="N45" s="58"/>
      <c r="O45" s="58"/>
      <c r="P45" s="58"/>
      <c r="Q45" s="58"/>
      <c r="R45" s="245">
        <f t="shared" si="4"/>
        <v>0</v>
      </c>
    </row>
    <row r="46" spans="2:18" x14ac:dyDescent="0.2">
      <c r="B46" s="369"/>
      <c r="C46" s="43"/>
      <c r="D46" s="57"/>
      <c r="E46" s="58"/>
      <c r="F46" s="58"/>
      <c r="G46" s="58"/>
      <c r="H46" s="58"/>
      <c r="I46" s="58"/>
      <c r="J46" s="58"/>
      <c r="K46" s="58"/>
      <c r="L46" s="58"/>
      <c r="M46" s="58"/>
      <c r="N46" s="58"/>
      <c r="O46" s="58"/>
      <c r="P46" s="58"/>
      <c r="Q46" s="58"/>
      <c r="R46" s="245">
        <f t="shared" si="4"/>
        <v>0</v>
      </c>
    </row>
    <row r="47" spans="2:18" x14ac:dyDescent="0.2">
      <c r="B47" s="369"/>
      <c r="C47" s="43"/>
      <c r="D47" s="57"/>
      <c r="E47" s="58"/>
      <c r="F47" s="58"/>
      <c r="G47" s="58"/>
      <c r="H47" s="58"/>
      <c r="I47" s="58"/>
      <c r="J47" s="58"/>
      <c r="K47" s="58"/>
      <c r="L47" s="58"/>
      <c r="M47" s="58"/>
      <c r="N47" s="58"/>
      <c r="O47" s="58"/>
      <c r="P47" s="58"/>
      <c r="Q47" s="58"/>
      <c r="R47" s="245">
        <f t="shared" si="4"/>
        <v>0</v>
      </c>
    </row>
    <row r="48" spans="2:18" x14ac:dyDescent="0.2">
      <c r="B48" s="369"/>
      <c r="C48" s="43"/>
      <c r="D48" s="57"/>
      <c r="E48" s="58"/>
      <c r="F48" s="58"/>
      <c r="G48" s="58"/>
      <c r="H48" s="58"/>
      <c r="I48" s="58"/>
      <c r="J48" s="58"/>
      <c r="K48" s="58"/>
      <c r="L48" s="58"/>
      <c r="M48" s="58"/>
      <c r="N48" s="58"/>
      <c r="O48" s="58"/>
      <c r="P48" s="58"/>
      <c r="Q48" s="58"/>
      <c r="R48" s="245">
        <f t="shared" si="4"/>
        <v>0</v>
      </c>
    </row>
    <row r="49" spans="2:18" x14ac:dyDescent="0.2">
      <c r="B49" s="369"/>
      <c r="C49" s="43"/>
      <c r="D49" s="57"/>
      <c r="E49" s="58"/>
      <c r="F49" s="58"/>
      <c r="G49" s="58"/>
      <c r="H49" s="58"/>
      <c r="I49" s="58"/>
      <c r="J49" s="58"/>
      <c r="K49" s="58"/>
      <c r="L49" s="58"/>
      <c r="M49" s="58"/>
      <c r="N49" s="58"/>
      <c r="O49" s="58"/>
      <c r="P49" s="58"/>
      <c r="Q49" s="58"/>
      <c r="R49" s="245">
        <f t="shared" si="4"/>
        <v>0</v>
      </c>
    </row>
    <row r="50" spans="2:18" x14ac:dyDescent="0.2">
      <c r="B50" s="369"/>
      <c r="C50" s="43"/>
      <c r="D50" s="57"/>
      <c r="E50" s="58"/>
      <c r="F50" s="58"/>
      <c r="G50" s="58"/>
      <c r="H50" s="58"/>
      <c r="I50" s="58"/>
      <c r="J50" s="58"/>
      <c r="K50" s="58"/>
      <c r="L50" s="58"/>
      <c r="M50" s="58"/>
      <c r="N50" s="58"/>
      <c r="O50" s="58"/>
      <c r="P50" s="58"/>
      <c r="Q50" s="58"/>
      <c r="R50" s="245">
        <f t="shared" si="4"/>
        <v>0</v>
      </c>
    </row>
    <row r="51" spans="2:18" s="163" customFormat="1" ht="13.5" thickBot="1" x14ac:dyDescent="0.25">
      <c r="B51" s="371"/>
      <c r="C51" s="246" t="s">
        <v>138</v>
      </c>
      <c r="D51" s="247">
        <f t="shared" ref="D51:Q51" si="5">SUM(D31:D50)</f>
        <v>0</v>
      </c>
      <c r="E51" s="247">
        <f t="shared" si="5"/>
        <v>0</v>
      </c>
      <c r="F51" s="247">
        <f t="shared" si="5"/>
        <v>0</v>
      </c>
      <c r="G51" s="247">
        <f t="shared" si="5"/>
        <v>0</v>
      </c>
      <c r="H51" s="247">
        <f t="shared" si="5"/>
        <v>0</v>
      </c>
      <c r="I51" s="247">
        <f t="shared" si="5"/>
        <v>0</v>
      </c>
      <c r="J51" s="247">
        <f t="shared" si="5"/>
        <v>0</v>
      </c>
      <c r="K51" s="247">
        <f t="shared" si="5"/>
        <v>0</v>
      </c>
      <c r="L51" s="247">
        <f t="shared" si="5"/>
        <v>0</v>
      </c>
      <c r="M51" s="247">
        <f t="shared" si="5"/>
        <v>0</v>
      </c>
      <c r="N51" s="247">
        <f t="shared" si="5"/>
        <v>0</v>
      </c>
      <c r="O51" s="247">
        <f t="shared" si="5"/>
        <v>0</v>
      </c>
      <c r="P51" s="247">
        <f t="shared" si="5"/>
        <v>0</v>
      </c>
      <c r="Q51" s="298">
        <f t="shared" si="5"/>
        <v>0</v>
      </c>
      <c r="R51" s="248">
        <f t="shared" si="4"/>
        <v>0</v>
      </c>
    </row>
    <row r="52" spans="2:18" s="163" customFormat="1" ht="7.5" customHeight="1" thickBot="1" x14ac:dyDescent="0.25">
      <c r="B52" s="162"/>
      <c r="C52" s="162"/>
      <c r="D52" s="250"/>
      <c r="E52" s="250"/>
      <c r="F52" s="250"/>
      <c r="G52" s="250"/>
      <c r="H52" s="250"/>
      <c r="I52" s="250"/>
      <c r="J52" s="250"/>
      <c r="K52" s="250"/>
      <c r="L52" s="250"/>
      <c r="M52" s="250"/>
      <c r="N52" s="250"/>
      <c r="O52" s="250"/>
      <c r="P52" s="250"/>
      <c r="Q52" s="250"/>
      <c r="R52" s="250"/>
    </row>
    <row r="53" spans="2:18" ht="30.75" thickBot="1" x14ac:dyDescent="0.25">
      <c r="B53" s="336" t="s">
        <v>142</v>
      </c>
      <c r="C53" s="224" t="s">
        <v>134</v>
      </c>
      <c r="D53" s="76" t="s">
        <v>10</v>
      </c>
      <c r="E53" s="76" t="s">
        <v>27</v>
      </c>
      <c r="F53" s="238" t="s">
        <v>28</v>
      </c>
      <c r="G53" s="76" t="s">
        <v>29</v>
      </c>
      <c r="H53" s="76" t="s">
        <v>30</v>
      </c>
      <c r="I53" s="76" t="s">
        <v>31</v>
      </c>
      <c r="J53" s="76" t="s">
        <v>32</v>
      </c>
      <c r="K53" s="76" t="s">
        <v>33</v>
      </c>
      <c r="L53" s="76" t="s">
        <v>34</v>
      </c>
      <c r="M53" s="76" t="s">
        <v>35</v>
      </c>
      <c r="N53" s="76" t="s">
        <v>36</v>
      </c>
      <c r="O53" s="76" t="s">
        <v>37</v>
      </c>
      <c r="P53" s="76" t="s">
        <v>38</v>
      </c>
      <c r="Q53" s="76" t="s">
        <v>39</v>
      </c>
      <c r="R53" s="239" t="s">
        <v>135</v>
      </c>
    </row>
    <row r="54" spans="2:18" x14ac:dyDescent="0.2">
      <c r="B54" s="369"/>
      <c r="C54" s="43"/>
      <c r="D54" s="57"/>
      <c r="E54" s="58"/>
      <c r="F54" s="58"/>
      <c r="G54" s="58"/>
      <c r="H54" s="58"/>
      <c r="I54" s="58"/>
      <c r="J54" s="58"/>
      <c r="K54" s="58"/>
      <c r="L54" s="58"/>
      <c r="M54" s="58"/>
      <c r="N54" s="58"/>
      <c r="O54" s="58"/>
      <c r="P54" s="58"/>
      <c r="Q54" s="58"/>
      <c r="R54" s="245">
        <f t="shared" ref="R54:R64" si="6">SUM(D54:Q54)</f>
        <v>0</v>
      </c>
    </row>
    <row r="55" spans="2:18" x14ac:dyDescent="0.2">
      <c r="B55" s="370"/>
      <c r="C55" s="44"/>
      <c r="D55" s="57"/>
      <c r="E55" s="59"/>
      <c r="F55" s="59"/>
      <c r="G55" s="58"/>
      <c r="H55" s="58"/>
      <c r="I55" s="58"/>
      <c r="J55" s="58"/>
      <c r="K55" s="58"/>
      <c r="L55" s="58"/>
      <c r="M55" s="58"/>
      <c r="N55" s="58"/>
      <c r="O55" s="58"/>
      <c r="P55" s="58"/>
      <c r="Q55" s="58"/>
      <c r="R55" s="245">
        <f t="shared" si="6"/>
        <v>0</v>
      </c>
    </row>
    <row r="56" spans="2:18" x14ac:dyDescent="0.2">
      <c r="B56" s="370"/>
      <c r="C56" s="44"/>
      <c r="D56" s="57"/>
      <c r="E56" s="59"/>
      <c r="F56" s="59"/>
      <c r="G56" s="58"/>
      <c r="H56" s="58"/>
      <c r="I56" s="58"/>
      <c r="J56" s="58"/>
      <c r="K56" s="58"/>
      <c r="L56" s="58"/>
      <c r="M56" s="58"/>
      <c r="N56" s="58"/>
      <c r="O56" s="58"/>
      <c r="P56" s="58"/>
      <c r="Q56" s="58"/>
      <c r="R56" s="245">
        <f t="shared" si="6"/>
        <v>0</v>
      </c>
    </row>
    <row r="57" spans="2:18" x14ac:dyDescent="0.2">
      <c r="B57" s="370"/>
      <c r="C57" s="44"/>
      <c r="D57" s="57"/>
      <c r="E57" s="59"/>
      <c r="F57" s="59"/>
      <c r="G57" s="58"/>
      <c r="H57" s="58"/>
      <c r="I57" s="58"/>
      <c r="J57" s="58"/>
      <c r="K57" s="58"/>
      <c r="L57" s="58"/>
      <c r="M57" s="58"/>
      <c r="N57" s="58"/>
      <c r="O57" s="58"/>
      <c r="P57" s="58"/>
      <c r="Q57" s="58"/>
      <c r="R57" s="245">
        <f t="shared" si="6"/>
        <v>0</v>
      </c>
    </row>
    <row r="58" spans="2:18" x14ac:dyDescent="0.2">
      <c r="B58" s="370"/>
      <c r="C58" s="44"/>
      <c r="D58" s="57"/>
      <c r="E58" s="59"/>
      <c r="F58" s="59"/>
      <c r="G58" s="58"/>
      <c r="H58" s="58"/>
      <c r="I58" s="58"/>
      <c r="J58" s="58"/>
      <c r="K58" s="58"/>
      <c r="L58" s="58"/>
      <c r="M58" s="58"/>
      <c r="N58" s="58"/>
      <c r="O58" s="58"/>
      <c r="P58" s="58"/>
      <c r="Q58" s="58"/>
      <c r="R58" s="245">
        <f t="shared" si="6"/>
        <v>0</v>
      </c>
    </row>
    <row r="59" spans="2:18" x14ac:dyDescent="0.2">
      <c r="B59" s="370"/>
      <c r="C59" s="44"/>
      <c r="D59" s="57"/>
      <c r="E59" s="59"/>
      <c r="F59" s="59"/>
      <c r="G59" s="58"/>
      <c r="H59" s="58"/>
      <c r="I59" s="58"/>
      <c r="J59" s="58"/>
      <c r="K59" s="58"/>
      <c r="L59" s="58"/>
      <c r="M59" s="58"/>
      <c r="N59" s="58"/>
      <c r="O59" s="58"/>
      <c r="P59" s="58"/>
      <c r="Q59" s="58"/>
      <c r="R59" s="245">
        <f t="shared" si="6"/>
        <v>0</v>
      </c>
    </row>
    <row r="60" spans="2:18" x14ac:dyDescent="0.2">
      <c r="B60" s="370"/>
      <c r="C60" s="44"/>
      <c r="D60" s="57"/>
      <c r="E60" s="59"/>
      <c r="F60" s="59"/>
      <c r="G60" s="58"/>
      <c r="H60" s="58"/>
      <c r="I60" s="58"/>
      <c r="J60" s="58"/>
      <c r="K60" s="58"/>
      <c r="L60" s="58"/>
      <c r="M60" s="58"/>
      <c r="N60" s="58"/>
      <c r="O60" s="58"/>
      <c r="P60" s="58"/>
      <c r="Q60" s="58"/>
      <c r="R60" s="245">
        <f t="shared" si="6"/>
        <v>0</v>
      </c>
    </row>
    <row r="61" spans="2:18" x14ac:dyDescent="0.2">
      <c r="B61" s="370"/>
      <c r="C61" s="44"/>
      <c r="D61" s="57"/>
      <c r="E61" s="59"/>
      <c r="F61" s="59"/>
      <c r="G61" s="58"/>
      <c r="H61" s="58"/>
      <c r="I61" s="58"/>
      <c r="J61" s="58"/>
      <c r="K61" s="58"/>
      <c r="L61" s="58"/>
      <c r="M61" s="58"/>
      <c r="N61" s="58"/>
      <c r="O61" s="58"/>
      <c r="P61" s="58"/>
      <c r="Q61" s="58"/>
      <c r="R61" s="245">
        <f t="shared" si="6"/>
        <v>0</v>
      </c>
    </row>
    <row r="62" spans="2:18" x14ac:dyDescent="0.2">
      <c r="B62" s="370"/>
      <c r="C62" s="44"/>
      <c r="D62" s="57"/>
      <c r="E62" s="59"/>
      <c r="F62" s="59"/>
      <c r="G62" s="58"/>
      <c r="H62" s="58"/>
      <c r="I62" s="58"/>
      <c r="J62" s="58"/>
      <c r="K62" s="58"/>
      <c r="L62" s="58"/>
      <c r="M62" s="58"/>
      <c r="N62" s="58"/>
      <c r="O62" s="58"/>
      <c r="P62" s="58"/>
      <c r="Q62" s="58"/>
      <c r="R62" s="245">
        <f t="shared" si="6"/>
        <v>0</v>
      </c>
    </row>
    <row r="63" spans="2:18" x14ac:dyDescent="0.2">
      <c r="B63" s="370"/>
      <c r="C63" s="44"/>
      <c r="D63" s="57"/>
      <c r="E63" s="59"/>
      <c r="F63" s="59"/>
      <c r="G63" s="58"/>
      <c r="H63" s="58"/>
      <c r="I63" s="58"/>
      <c r="J63" s="58"/>
      <c r="K63" s="58"/>
      <c r="L63" s="58"/>
      <c r="M63" s="58"/>
      <c r="N63" s="58"/>
      <c r="O63" s="58"/>
      <c r="P63" s="58"/>
      <c r="Q63" s="58"/>
      <c r="R63" s="245">
        <f t="shared" si="6"/>
        <v>0</v>
      </c>
    </row>
    <row r="64" spans="2:18" s="163" customFormat="1" ht="13.5" thickBot="1" x14ac:dyDescent="0.25">
      <c r="B64" s="371"/>
      <c r="C64" s="246" t="s">
        <v>138</v>
      </c>
      <c r="D64" s="247">
        <f t="shared" ref="D64:Q64" si="7">SUM(D54:D63)</f>
        <v>0</v>
      </c>
      <c r="E64" s="247">
        <f t="shared" si="7"/>
        <v>0</v>
      </c>
      <c r="F64" s="247">
        <f t="shared" si="7"/>
        <v>0</v>
      </c>
      <c r="G64" s="247">
        <f t="shared" si="7"/>
        <v>0</v>
      </c>
      <c r="H64" s="247">
        <f t="shared" si="7"/>
        <v>0</v>
      </c>
      <c r="I64" s="247">
        <f t="shared" si="7"/>
        <v>0</v>
      </c>
      <c r="J64" s="247">
        <f t="shared" si="7"/>
        <v>0</v>
      </c>
      <c r="K64" s="247">
        <f t="shared" si="7"/>
        <v>0</v>
      </c>
      <c r="L64" s="247">
        <f t="shared" si="7"/>
        <v>0</v>
      </c>
      <c r="M64" s="247">
        <f t="shared" si="7"/>
        <v>0</v>
      </c>
      <c r="N64" s="247">
        <f t="shared" si="7"/>
        <v>0</v>
      </c>
      <c r="O64" s="247">
        <f t="shared" si="7"/>
        <v>0</v>
      </c>
      <c r="P64" s="247">
        <f t="shared" si="7"/>
        <v>0</v>
      </c>
      <c r="Q64" s="298">
        <f t="shared" si="7"/>
        <v>0</v>
      </c>
      <c r="R64" s="248">
        <f t="shared" si="6"/>
        <v>0</v>
      </c>
    </row>
    <row r="65" spans="2:18" ht="9.75" customHeight="1" thickBot="1" x14ac:dyDescent="0.25"/>
    <row r="66" spans="2:18" s="163" customFormat="1" ht="15.75" customHeight="1" thickBot="1" x14ac:dyDescent="0.25">
      <c r="B66" s="357" t="s">
        <v>143</v>
      </c>
      <c r="C66" s="186"/>
      <c r="D66" s="190">
        <f t="shared" ref="D66:R66" si="8">D27+D51+D64</f>
        <v>0</v>
      </c>
      <c r="E66" s="190">
        <f t="shared" si="8"/>
        <v>0</v>
      </c>
      <c r="F66" s="190">
        <f t="shared" si="8"/>
        <v>0</v>
      </c>
      <c r="G66" s="190">
        <f t="shared" si="8"/>
        <v>0</v>
      </c>
      <c r="H66" s="190">
        <f t="shared" si="8"/>
        <v>0</v>
      </c>
      <c r="I66" s="190">
        <f t="shared" si="8"/>
        <v>0</v>
      </c>
      <c r="J66" s="190">
        <f t="shared" si="8"/>
        <v>0</v>
      </c>
      <c r="K66" s="190">
        <f t="shared" si="8"/>
        <v>0</v>
      </c>
      <c r="L66" s="190">
        <f t="shared" si="8"/>
        <v>0</v>
      </c>
      <c r="M66" s="190">
        <f t="shared" si="8"/>
        <v>0</v>
      </c>
      <c r="N66" s="190">
        <f t="shared" si="8"/>
        <v>0</v>
      </c>
      <c r="O66" s="190">
        <f t="shared" si="8"/>
        <v>0</v>
      </c>
      <c r="P66" s="190">
        <f t="shared" si="8"/>
        <v>0</v>
      </c>
      <c r="Q66" s="190">
        <f t="shared" si="8"/>
        <v>0</v>
      </c>
      <c r="R66" s="297">
        <f t="shared" si="8"/>
        <v>0</v>
      </c>
    </row>
    <row r="67" spans="2:18" ht="13.5" thickBot="1" x14ac:dyDescent="0.25"/>
    <row r="68" spans="2:18" ht="11.25" customHeight="1" x14ac:dyDescent="0.2">
      <c r="B68" s="434" t="s">
        <v>53</v>
      </c>
      <c r="C68" s="435"/>
      <c r="D68" s="435"/>
      <c r="E68" s="435"/>
      <c r="F68" s="435"/>
      <c r="G68" s="435"/>
      <c r="H68" s="435"/>
      <c r="I68" s="435"/>
      <c r="J68" s="435"/>
      <c r="K68" s="435"/>
      <c r="L68" s="435"/>
      <c r="M68" s="435"/>
      <c r="N68" s="435"/>
      <c r="O68" s="435"/>
      <c r="P68" s="435"/>
      <c r="Q68" s="435"/>
      <c r="R68" s="436"/>
    </row>
    <row r="69" spans="2:18" ht="11.25" customHeight="1" thickBot="1" x14ac:dyDescent="0.25">
      <c r="B69" s="437"/>
      <c r="C69" s="438"/>
      <c r="D69" s="438"/>
      <c r="E69" s="438"/>
      <c r="F69" s="438"/>
      <c r="G69" s="438"/>
      <c r="H69" s="438"/>
      <c r="I69" s="438"/>
      <c r="J69" s="438"/>
      <c r="K69" s="438"/>
      <c r="L69" s="438"/>
      <c r="M69" s="438"/>
      <c r="N69" s="438"/>
      <c r="O69" s="438"/>
      <c r="P69" s="438"/>
      <c r="Q69" s="438"/>
      <c r="R69" s="439"/>
    </row>
  </sheetData>
  <sheetProtection sheet="1" objects="1" scenarios="1"/>
  <mergeCells count="3">
    <mergeCell ref="B3:R3"/>
    <mergeCell ref="B2:R2"/>
    <mergeCell ref="B68:R69"/>
  </mergeCells>
  <phoneticPr fontId="3" type="noConversion"/>
  <printOptions horizontalCentered="1"/>
  <pageMargins left="0.5" right="0.5" top="0.25" bottom="0.25" header="0.5" footer="0.5"/>
  <pageSetup scale="85"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B1:K730"/>
  <sheetViews>
    <sheetView showGridLines="0" zoomScale="85" zoomScaleNormal="85" workbookViewId="0"/>
  </sheetViews>
  <sheetFormatPr defaultColWidth="9.140625" defaultRowHeight="12.75" x14ac:dyDescent="0.2"/>
  <cols>
    <col min="1" max="1" width="3.85546875" style="165" customWidth="1"/>
    <col min="2" max="2" width="57.42578125" style="165" customWidth="1"/>
    <col min="3" max="3" width="28.140625" style="203" customWidth="1"/>
    <col min="4" max="4" width="28.42578125" style="258" customWidth="1"/>
    <col min="5" max="5" width="50.85546875" style="204" customWidth="1"/>
    <col min="6" max="16384" width="9.140625" style="165"/>
  </cols>
  <sheetData>
    <row r="1" spans="2:11" s="208" customFormat="1" ht="12.75" customHeight="1" x14ac:dyDescent="0.2">
      <c r="B1" s="85" t="s">
        <v>61</v>
      </c>
      <c r="C1" s="251"/>
      <c r="D1" s="158"/>
      <c r="E1" s="161"/>
      <c r="F1" s="157"/>
      <c r="G1" s="157"/>
      <c r="H1" s="157"/>
    </row>
    <row r="2" spans="2:11" s="209" customFormat="1" ht="18.600000000000001" customHeight="1" thickBot="1" x14ac:dyDescent="0.25">
      <c r="B2" s="403" t="s">
        <v>51</v>
      </c>
      <c r="C2" s="403"/>
      <c r="D2" s="403"/>
      <c r="E2" s="403"/>
      <c r="F2" s="134"/>
      <c r="G2" s="134"/>
      <c r="H2" s="134"/>
      <c r="I2" s="135"/>
      <c r="J2" s="135"/>
      <c r="K2" s="135"/>
    </row>
    <row r="3" spans="2:11" ht="81.599999999999994" customHeight="1" thickBot="1" x14ac:dyDescent="0.25">
      <c r="B3" s="444" t="s">
        <v>144</v>
      </c>
      <c r="C3" s="445"/>
      <c r="D3" s="445"/>
      <c r="E3" s="446"/>
      <c r="F3" s="164"/>
      <c r="G3" s="164"/>
      <c r="H3" s="164"/>
      <c r="I3" s="164"/>
      <c r="J3" s="164"/>
      <c r="K3" s="164"/>
    </row>
    <row r="4" spans="2:11" ht="11.25" customHeight="1" thickBot="1" x14ac:dyDescent="0.25">
      <c r="B4" s="166"/>
      <c r="C4" s="169"/>
      <c r="D4" s="252"/>
      <c r="E4" s="170"/>
      <c r="F4" s="164"/>
      <c r="G4" s="164"/>
      <c r="H4" s="164"/>
      <c r="I4" s="164"/>
      <c r="J4" s="164"/>
      <c r="K4" s="164"/>
    </row>
    <row r="5" spans="2:11" ht="64.349999999999994" customHeight="1" thickBot="1" x14ac:dyDescent="0.25">
      <c r="B5" s="448" t="s">
        <v>145</v>
      </c>
      <c r="C5" s="449"/>
      <c r="D5" s="449"/>
      <c r="E5" s="450"/>
      <c r="F5" s="164"/>
      <c r="G5" s="164"/>
      <c r="H5" s="164"/>
      <c r="I5" s="164"/>
      <c r="J5" s="164"/>
      <c r="K5" s="164"/>
    </row>
    <row r="6" spans="2:11" ht="13.5" thickBot="1" x14ac:dyDescent="0.25">
      <c r="B6" s="166"/>
      <c r="C6" s="169"/>
      <c r="D6" s="252"/>
      <c r="E6" s="170"/>
      <c r="F6" s="164"/>
      <c r="G6" s="164"/>
      <c r="H6" s="164"/>
      <c r="I6" s="164"/>
      <c r="J6" s="164"/>
      <c r="K6" s="164"/>
    </row>
    <row r="7" spans="2:11" s="163" customFormat="1" ht="15.75" thickBot="1" x14ac:dyDescent="0.25">
      <c r="B7" s="336" t="s">
        <v>146</v>
      </c>
      <c r="C7" s="226" t="s">
        <v>147</v>
      </c>
      <c r="D7" s="227" t="s">
        <v>122</v>
      </c>
      <c r="E7" s="77" t="s">
        <v>123</v>
      </c>
    </row>
    <row r="8" spans="2:11" s="163" customFormat="1" ht="15.75" thickBot="1" x14ac:dyDescent="0.25">
      <c r="B8" s="441"/>
      <c r="C8" s="442"/>
      <c r="D8" s="442"/>
      <c r="E8" s="443"/>
    </row>
    <row r="9" spans="2:11" s="255" customFormat="1" x14ac:dyDescent="0.2">
      <c r="B9" s="368" t="s">
        <v>148</v>
      </c>
      <c r="C9" s="64">
        <v>28000</v>
      </c>
      <c r="D9" s="254" t="s">
        <v>149</v>
      </c>
      <c r="E9" s="179" t="s">
        <v>150</v>
      </c>
    </row>
    <row r="10" spans="2:11" x14ac:dyDescent="0.2">
      <c r="B10" s="364"/>
      <c r="C10" s="31"/>
      <c r="D10" s="48"/>
      <c r="E10" s="23"/>
      <c r="F10" s="164"/>
      <c r="G10" s="164"/>
      <c r="H10" s="164"/>
      <c r="I10" s="164"/>
      <c r="J10" s="164"/>
      <c r="K10" s="164"/>
    </row>
    <row r="11" spans="2:11" x14ac:dyDescent="0.2">
      <c r="B11" s="365"/>
      <c r="C11" s="31"/>
      <c r="D11" s="45"/>
      <c r="E11" s="26"/>
      <c r="F11" s="164"/>
      <c r="G11" s="164"/>
      <c r="H11" s="164"/>
      <c r="I11" s="164"/>
      <c r="J11" s="164"/>
      <c r="K11" s="164"/>
    </row>
    <row r="12" spans="2:11" x14ac:dyDescent="0.2">
      <c r="B12" s="365"/>
      <c r="C12" s="31"/>
      <c r="D12" s="45"/>
      <c r="E12" s="26"/>
      <c r="F12" s="164"/>
      <c r="G12" s="164"/>
      <c r="H12" s="164"/>
      <c r="I12" s="164"/>
      <c r="J12" s="164"/>
      <c r="K12" s="164"/>
    </row>
    <row r="13" spans="2:11" x14ac:dyDescent="0.2">
      <c r="B13" s="365"/>
      <c r="C13" s="31"/>
      <c r="D13" s="45"/>
      <c r="E13" s="26"/>
      <c r="F13" s="164"/>
      <c r="G13" s="164"/>
      <c r="H13" s="164"/>
      <c r="I13" s="164"/>
      <c r="J13" s="164"/>
      <c r="K13" s="164"/>
    </row>
    <row r="14" spans="2:11" x14ac:dyDescent="0.2">
      <c r="B14" s="365"/>
      <c r="C14" s="31"/>
      <c r="D14" s="45"/>
      <c r="E14" s="26"/>
      <c r="F14" s="164"/>
      <c r="G14" s="164"/>
      <c r="H14" s="164"/>
      <c r="I14" s="164"/>
      <c r="J14" s="164"/>
      <c r="K14" s="164"/>
    </row>
    <row r="15" spans="2:11" x14ac:dyDescent="0.2">
      <c r="B15" s="365"/>
      <c r="C15" s="31"/>
      <c r="D15" s="45"/>
      <c r="E15" s="26"/>
      <c r="F15" s="164"/>
      <c r="G15" s="164"/>
      <c r="H15" s="164"/>
      <c r="I15" s="164"/>
      <c r="J15" s="164"/>
      <c r="K15" s="164"/>
    </row>
    <row r="16" spans="2:11" x14ac:dyDescent="0.2">
      <c r="B16" s="365"/>
      <c r="C16" s="31"/>
      <c r="D16" s="45"/>
      <c r="E16" s="26"/>
      <c r="F16" s="164"/>
      <c r="G16" s="164"/>
      <c r="H16" s="164"/>
      <c r="I16" s="164"/>
      <c r="J16" s="164"/>
      <c r="K16" s="164"/>
    </row>
    <row r="17" spans="2:11" x14ac:dyDescent="0.2">
      <c r="B17" s="365"/>
      <c r="C17" s="31"/>
      <c r="D17" s="45"/>
      <c r="E17" s="26"/>
      <c r="F17" s="164"/>
      <c r="G17" s="164"/>
      <c r="H17" s="164"/>
      <c r="I17" s="164"/>
      <c r="J17" s="164"/>
      <c r="K17" s="164"/>
    </row>
    <row r="18" spans="2:11" x14ac:dyDescent="0.2">
      <c r="B18" s="365"/>
      <c r="C18" s="31"/>
      <c r="D18" s="45"/>
      <c r="E18" s="26"/>
      <c r="F18" s="164"/>
      <c r="G18" s="164"/>
      <c r="H18" s="164"/>
      <c r="I18" s="164"/>
      <c r="J18" s="164"/>
      <c r="K18" s="164"/>
    </row>
    <row r="19" spans="2:11" x14ac:dyDescent="0.2">
      <c r="B19" s="365"/>
      <c r="C19" s="31"/>
      <c r="D19" s="45"/>
      <c r="E19" s="26"/>
      <c r="F19" s="164"/>
      <c r="G19" s="164"/>
      <c r="H19" s="164"/>
      <c r="I19" s="164"/>
      <c r="J19" s="164"/>
      <c r="K19" s="164"/>
    </row>
    <row r="20" spans="2:11" x14ac:dyDescent="0.2">
      <c r="B20" s="365"/>
      <c r="C20" s="31"/>
      <c r="D20" s="45"/>
      <c r="E20" s="26"/>
      <c r="F20" s="164"/>
      <c r="G20" s="164"/>
      <c r="H20" s="164"/>
      <c r="I20" s="164"/>
      <c r="J20" s="164"/>
      <c r="K20" s="164"/>
    </row>
    <row r="21" spans="2:11" x14ac:dyDescent="0.2">
      <c r="B21" s="365"/>
      <c r="C21" s="31"/>
      <c r="D21" s="45"/>
      <c r="E21" s="26"/>
      <c r="F21" s="164"/>
      <c r="G21" s="164"/>
      <c r="H21" s="164"/>
      <c r="I21" s="164"/>
      <c r="J21" s="164"/>
      <c r="K21" s="164"/>
    </row>
    <row r="22" spans="2:11" x14ac:dyDescent="0.2">
      <c r="B22" s="365"/>
      <c r="C22" s="31"/>
      <c r="D22" s="45"/>
      <c r="E22" s="26"/>
      <c r="F22" s="164"/>
      <c r="G22" s="164"/>
      <c r="H22" s="164"/>
      <c r="I22" s="164"/>
      <c r="J22" s="164"/>
      <c r="K22" s="164"/>
    </row>
    <row r="23" spans="2:11" x14ac:dyDescent="0.2">
      <c r="B23" s="365"/>
      <c r="C23" s="31"/>
      <c r="D23" s="45"/>
      <c r="E23" s="26"/>
      <c r="F23" s="164"/>
      <c r="G23" s="164"/>
      <c r="H23" s="164"/>
      <c r="I23" s="164"/>
      <c r="J23" s="164"/>
      <c r="K23" s="164"/>
    </row>
    <row r="24" spans="2:11" x14ac:dyDescent="0.2">
      <c r="B24" s="365"/>
      <c r="C24" s="31"/>
      <c r="D24" s="45"/>
      <c r="E24" s="26"/>
      <c r="F24" s="164"/>
      <c r="G24" s="164"/>
      <c r="H24" s="164"/>
      <c r="I24" s="164"/>
      <c r="J24" s="164"/>
      <c r="K24" s="164"/>
    </row>
    <row r="25" spans="2:11" x14ac:dyDescent="0.2">
      <c r="B25" s="365"/>
      <c r="C25" s="31"/>
      <c r="D25" s="45"/>
      <c r="E25" s="26"/>
      <c r="F25" s="164"/>
      <c r="G25" s="164"/>
      <c r="H25" s="164"/>
      <c r="I25" s="164"/>
      <c r="J25" s="164"/>
      <c r="K25" s="164"/>
    </row>
    <row r="26" spans="2:11" x14ac:dyDescent="0.2">
      <c r="B26" s="365"/>
      <c r="C26" s="31"/>
      <c r="D26" s="45"/>
      <c r="E26" s="26"/>
      <c r="F26" s="164"/>
      <c r="G26" s="164"/>
      <c r="H26" s="164"/>
      <c r="I26" s="164"/>
      <c r="J26" s="164"/>
      <c r="K26" s="164"/>
    </row>
    <row r="27" spans="2:11" x14ac:dyDescent="0.2">
      <c r="B27" s="365"/>
      <c r="C27" s="31"/>
      <c r="D27" s="45"/>
      <c r="E27" s="26"/>
      <c r="F27" s="164"/>
      <c r="G27" s="164"/>
      <c r="H27" s="164"/>
      <c r="I27" s="164"/>
      <c r="J27" s="164"/>
      <c r="K27" s="164"/>
    </row>
    <row r="28" spans="2:11" x14ac:dyDescent="0.2">
      <c r="B28" s="365"/>
      <c r="C28" s="31"/>
      <c r="D28" s="45"/>
      <c r="E28" s="26"/>
      <c r="F28" s="164"/>
      <c r="G28" s="164"/>
      <c r="H28" s="164"/>
      <c r="I28" s="164"/>
      <c r="J28" s="164"/>
      <c r="K28" s="164"/>
    </row>
    <row r="29" spans="2:11" x14ac:dyDescent="0.2">
      <c r="B29" s="365"/>
      <c r="C29" s="31"/>
      <c r="D29" s="45"/>
      <c r="E29" s="26"/>
      <c r="F29" s="164"/>
      <c r="G29" s="164"/>
      <c r="H29" s="164"/>
      <c r="I29" s="164"/>
      <c r="J29" s="164"/>
      <c r="K29" s="164"/>
    </row>
    <row r="30" spans="2:11" x14ac:dyDescent="0.2">
      <c r="B30" s="365"/>
      <c r="C30" s="31"/>
      <c r="D30" s="45"/>
      <c r="E30" s="26"/>
      <c r="F30" s="164"/>
      <c r="G30" s="164"/>
      <c r="H30" s="164"/>
      <c r="I30" s="164"/>
      <c r="J30" s="164"/>
      <c r="K30" s="164"/>
    </row>
    <row r="31" spans="2:11" x14ac:dyDescent="0.2">
      <c r="B31" s="365"/>
      <c r="C31" s="31"/>
      <c r="D31" s="45"/>
      <c r="E31" s="26"/>
      <c r="F31" s="164"/>
      <c r="G31" s="164"/>
      <c r="H31" s="164"/>
      <c r="I31" s="164"/>
      <c r="J31" s="164"/>
      <c r="K31" s="164"/>
    </row>
    <row r="32" spans="2:11" x14ac:dyDescent="0.2">
      <c r="B32" s="365"/>
      <c r="C32" s="31"/>
      <c r="D32" s="45"/>
      <c r="E32" s="26"/>
      <c r="F32" s="164"/>
      <c r="G32" s="164"/>
      <c r="H32" s="164"/>
      <c r="I32" s="164"/>
      <c r="J32" s="164"/>
      <c r="K32" s="164"/>
    </row>
    <row r="33" spans="2:11" x14ac:dyDescent="0.2">
      <c r="B33" s="365"/>
      <c r="C33" s="31"/>
      <c r="D33" s="45"/>
      <c r="E33" s="26"/>
      <c r="F33" s="164"/>
      <c r="G33" s="164"/>
      <c r="H33" s="164"/>
      <c r="I33" s="164"/>
      <c r="J33" s="164"/>
      <c r="K33" s="164"/>
    </row>
    <row r="34" spans="2:11" x14ac:dyDescent="0.2">
      <c r="B34" s="365"/>
      <c r="C34" s="31"/>
      <c r="D34" s="45"/>
      <c r="E34" s="26"/>
      <c r="F34" s="164"/>
      <c r="G34" s="164"/>
      <c r="H34" s="164"/>
      <c r="I34" s="164"/>
      <c r="J34" s="164"/>
      <c r="K34" s="164"/>
    </row>
    <row r="35" spans="2:11" x14ac:dyDescent="0.2">
      <c r="B35" s="365"/>
      <c r="C35" s="31"/>
      <c r="D35" s="45"/>
      <c r="E35" s="26"/>
      <c r="F35" s="164"/>
      <c r="G35" s="164"/>
      <c r="H35" s="164"/>
      <c r="I35" s="164"/>
      <c r="J35" s="164"/>
      <c r="K35" s="164"/>
    </row>
    <row r="36" spans="2:11" x14ac:dyDescent="0.2">
      <c r="B36" s="365"/>
      <c r="C36" s="31"/>
      <c r="D36" s="45"/>
      <c r="E36" s="26"/>
      <c r="F36" s="164"/>
      <c r="G36" s="164"/>
      <c r="H36" s="164"/>
      <c r="I36" s="164"/>
      <c r="J36" s="164"/>
      <c r="K36" s="164"/>
    </row>
    <row r="37" spans="2:11" x14ac:dyDescent="0.2">
      <c r="B37" s="365"/>
      <c r="C37" s="31"/>
      <c r="D37" s="45"/>
      <c r="E37" s="26"/>
      <c r="F37" s="164"/>
      <c r="G37" s="164"/>
      <c r="H37" s="164"/>
      <c r="I37" s="164"/>
      <c r="J37" s="164"/>
      <c r="K37" s="164"/>
    </row>
    <row r="38" spans="2:11" x14ac:dyDescent="0.2">
      <c r="B38" s="365"/>
      <c r="C38" s="31"/>
      <c r="D38" s="45"/>
      <c r="E38" s="26"/>
      <c r="F38" s="164"/>
      <c r="G38" s="164"/>
      <c r="H38" s="164"/>
      <c r="I38" s="164"/>
      <c r="J38" s="164"/>
      <c r="K38" s="164"/>
    </row>
    <row r="39" spans="2:11" x14ac:dyDescent="0.2">
      <c r="B39" s="365"/>
      <c r="C39" s="31"/>
      <c r="D39" s="45"/>
      <c r="E39" s="26"/>
      <c r="F39" s="164"/>
      <c r="G39" s="164"/>
      <c r="H39" s="164"/>
      <c r="I39" s="164"/>
      <c r="J39" s="164"/>
      <c r="K39" s="164"/>
    </row>
    <row r="40" spans="2:11" x14ac:dyDescent="0.2">
      <c r="B40" s="365"/>
      <c r="C40" s="31"/>
      <c r="D40" s="45"/>
      <c r="E40" s="26"/>
      <c r="F40" s="164"/>
      <c r="G40" s="164"/>
      <c r="H40" s="164"/>
      <c r="I40" s="164"/>
      <c r="J40" s="164"/>
      <c r="K40" s="164"/>
    </row>
    <row r="41" spans="2:11" x14ac:dyDescent="0.2">
      <c r="B41" s="365"/>
      <c r="C41" s="31"/>
      <c r="D41" s="45"/>
      <c r="E41" s="26"/>
      <c r="F41" s="164"/>
      <c r="G41" s="164"/>
      <c r="H41" s="164"/>
      <c r="I41" s="164"/>
      <c r="J41" s="164"/>
      <c r="K41" s="164"/>
    </row>
    <row r="42" spans="2:11" x14ac:dyDescent="0.2">
      <c r="B42" s="365"/>
      <c r="C42" s="31"/>
      <c r="D42" s="45"/>
      <c r="E42" s="26"/>
      <c r="F42" s="164"/>
      <c r="G42" s="164"/>
      <c r="H42" s="164"/>
      <c r="I42" s="164"/>
      <c r="J42" s="164"/>
      <c r="K42" s="164"/>
    </row>
    <row r="43" spans="2:11" x14ac:dyDescent="0.2">
      <c r="B43" s="365"/>
      <c r="C43" s="31"/>
      <c r="D43" s="45"/>
      <c r="E43" s="26"/>
      <c r="F43" s="164"/>
      <c r="G43" s="164"/>
      <c r="H43" s="164"/>
      <c r="I43" s="164"/>
      <c r="J43" s="164"/>
      <c r="K43" s="164"/>
    </row>
    <row r="44" spans="2:11" x14ac:dyDescent="0.2">
      <c r="B44" s="365"/>
      <c r="C44" s="31"/>
      <c r="D44" s="45"/>
      <c r="E44" s="26"/>
      <c r="F44" s="164"/>
      <c r="G44" s="164"/>
      <c r="H44" s="164"/>
      <c r="I44" s="164"/>
      <c r="J44" s="164"/>
      <c r="K44" s="164"/>
    </row>
    <row r="45" spans="2:11" x14ac:dyDescent="0.2">
      <c r="B45" s="365"/>
      <c r="C45" s="31"/>
      <c r="D45" s="45"/>
      <c r="E45" s="26"/>
      <c r="F45" s="164"/>
      <c r="G45" s="164"/>
      <c r="H45" s="164"/>
      <c r="I45" s="164"/>
      <c r="J45" s="164"/>
      <c r="K45" s="164"/>
    </row>
    <row r="46" spans="2:11" x14ac:dyDescent="0.2">
      <c r="B46" s="365"/>
      <c r="C46" s="31"/>
      <c r="D46" s="45"/>
      <c r="E46" s="26"/>
      <c r="F46" s="164"/>
      <c r="G46" s="164"/>
      <c r="H46" s="164"/>
      <c r="I46" s="164"/>
      <c r="J46" s="164"/>
      <c r="K46" s="164"/>
    </row>
    <row r="47" spans="2:11" x14ac:dyDescent="0.2">
      <c r="B47" s="365"/>
      <c r="C47" s="31"/>
      <c r="D47" s="45"/>
      <c r="E47" s="26"/>
      <c r="F47" s="164"/>
      <c r="G47" s="164"/>
      <c r="H47" s="164"/>
      <c r="I47" s="164"/>
      <c r="J47" s="164"/>
      <c r="K47" s="164"/>
    </row>
    <row r="48" spans="2:11" x14ac:dyDescent="0.2">
      <c r="B48" s="365"/>
      <c r="C48" s="31"/>
      <c r="D48" s="45"/>
      <c r="E48" s="26"/>
      <c r="F48" s="164"/>
      <c r="G48" s="164"/>
      <c r="H48" s="164"/>
      <c r="I48" s="164"/>
      <c r="J48" s="164"/>
      <c r="K48" s="164"/>
    </row>
    <row r="49" spans="2:11" x14ac:dyDescent="0.2">
      <c r="B49" s="365"/>
      <c r="C49" s="31"/>
      <c r="D49" s="45"/>
      <c r="E49" s="26"/>
      <c r="F49" s="164"/>
      <c r="G49" s="164"/>
      <c r="H49" s="164"/>
      <c r="I49" s="164"/>
      <c r="J49" s="164"/>
      <c r="K49" s="164"/>
    </row>
    <row r="50" spans="2:11" x14ac:dyDescent="0.2">
      <c r="B50" s="365"/>
      <c r="C50" s="31"/>
      <c r="D50" s="45"/>
      <c r="E50" s="26"/>
      <c r="F50" s="164"/>
      <c r="G50" s="164"/>
      <c r="H50" s="164"/>
      <c r="I50" s="164"/>
      <c r="J50" s="164"/>
      <c r="K50" s="164"/>
    </row>
    <row r="51" spans="2:11" x14ac:dyDescent="0.2">
      <c r="B51" s="365"/>
      <c r="C51" s="31"/>
      <c r="D51" s="45"/>
      <c r="E51" s="26"/>
      <c r="F51" s="164"/>
      <c r="G51" s="164"/>
      <c r="H51" s="164"/>
      <c r="I51" s="164"/>
      <c r="J51" s="164"/>
      <c r="K51" s="164"/>
    </row>
    <row r="52" spans="2:11" x14ac:dyDescent="0.2">
      <c r="B52" s="365"/>
      <c r="C52" s="31"/>
      <c r="D52" s="45"/>
      <c r="E52" s="26"/>
      <c r="F52" s="164"/>
      <c r="G52" s="164"/>
      <c r="H52" s="164"/>
      <c r="I52" s="164"/>
      <c r="J52" s="164"/>
      <c r="K52" s="164"/>
    </row>
    <row r="53" spans="2:11" x14ac:dyDescent="0.2">
      <c r="B53" s="365"/>
      <c r="C53" s="31"/>
      <c r="D53" s="45"/>
      <c r="E53" s="26"/>
      <c r="F53" s="164"/>
      <c r="G53" s="164"/>
      <c r="H53" s="164"/>
      <c r="I53" s="164"/>
      <c r="J53" s="164"/>
      <c r="K53" s="164"/>
    </row>
    <row r="54" spans="2:11" x14ac:dyDescent="0.2">
      <c r="B54" s="365"/>
      <c r="C54" s="31"/>
      <c r="D54" s="45"/>
      <c r="E54" s="259"/>
      <c r="F54" s="164"/>
      <c r="G54" s="164"/>
      <c r="H54" s="164"/>
      <c r="I54" s="164"/>
      <c r="J54" s="164"/>
      <c r="K54" s="164"/>
    </row>
    <row r="55" spans="2:11" x14ac:dyDescent="0.2">
      <c r="B55" s="365"/>
      <c r="C55" s="31"/>
      <c r="D55" s="45"/>
      <c r="E55" s="26"/>
      <c r="F55" s="164"/>
      <c r="G55" s="164"/>
      <c r="H55" s="164"/>
      <c r="I55" s="164"/>
      <c r="J55" s="164"/>
      <c r="K55" s="164"/>
    </row>
    <row r="56" spans="2:11" x14ac:dyDescent="0.2">
      <c r="B56" s="365"/>
      <c r="C56" s="31"/>
      <c r="D56" s="45"/>
      <c r="E56" s="26"/>
      <c r="F56" s="164"/>
      <c r="G56" s="164"/>
      <c r="H56" s="164"/>
      <c r="I56" s="164"/>
      <c r="J56" s="164"/>
      <c r="K56" s="164"/>
    </row>
    <row r="57" spans="2:11" x14ac:dyDescent="0.2">
      <c r="B57" s="365"/>
      <c r="C57" s="31"/>
      <c r="D57" s="45"/>
      <c r="E57" s="26"/>
      <c r="F57" s="164"/>
      <c r="G57" s="164"/>
      <c r="H57" s="164"/>
      <c r="I57" s="164"/>
      <c r="J57" s="164"/>
      <c r="K57" s="164"/>
    </row>
    <row r="58" spans="2:11" x14ac:dyDescent="0.2">
      <c r="B58" s="365"/>
      <c r="C58" s="31"/>
      <c r="D58" s="45"/>
      <c r="E58" s="26"/>
      <c r="F58" s="164"/>
      <c r="G58" s="164"/>
      <c r="H58" s="164"/>
      <c r="I58" s="164"/>
      <c r="J58" s="164"/>
      <c r="K58" s="164"/>
    </row>
    <row r="59" spans="2:11" ht="13.5" thickBot="1" x14ac:dyDescent="0.25">
      <c r="B59" s="366"/>
      <c r="C59" s="46"/>
      <c r="D59" s="47"/>
      <c r="E59" s="29"/>
      <c r="F59" s="164"/>
      <c r="G59" s="164"/>
      <c r="H59" s="164"/>
      <c r="I59" s="164"/>
      <c r="J59" s="164"/>
      <c r="K59" s="164"/>
    </row>
    <row r="60" spans="2:11" ht="13.5" thickBot="1" x14ac:dyDescent="0.25">
      <c r="B60" s="357" t="s">
        <v>102</v>
      </c>
      <c r="C60" s="286">
        <f>SUM(C10:C59)</f>
        <v>0</v>
      </c>
      <c r="D60" s="256"/>
      <c r="E60" s="191"/>
      <c r="F60" s="164"/>
      <c r="G60" s="164"/>
      <c r="H60" s="164"/>
      <c r="I60" s="164"/>
      <c r="J60" s="164"/>
      <c r="K60" s="164"/>
    </row>
    <row r="61" spans="2:11" s="163" customFormat="1" ht="15.75" thickBot="1" x14ac:dyDescent="0.25">
      <c r="B61" s="441"/>
      <c r="C61" s="442"/>
      <c r="D61" s="442"/>
      <c r="E61" s="443"/>
    </row>
    <row r="62" spans="2:11" x14ac:dyDescent="0.2">
      <c r="B62" s="364"/>
      <c r="C62" s="31"/>
      <c r="D62" s="48"/>
      <c r="E62" s="23"/>
      <c r="F62" s="164"/>
      <c r="G62" s="164"/>
      <c r="H62" s="164"/>
      <c r="I62" s="164"/>
      <c r="J62" s="164"/>
      <c r="K62" s="164"/>
    </row>
    <row r="63" spans="2:11" x14ac:dyDescent="0.2">
      <c r="B63" s="365"/>
      <c r="C63" s="34"/>
      <c r="D63" s="45"/>
      <c r="E63" s="26"/>
      <c r="F63" s="164"/>
      <c r="G63" s="164"/>
      <c r="H63" s="164"/>
      <c r="I63" s="164"/>
      <c r="J63" s="164"/>
      <c r="K63" s="164"/>
    </row>
    <row r="64" spans="2:11" x14ac:dyDescent="0.2">
      <c r="B64" s="365"/>
      <c r="C64" s="34"/>
      <c r="D64" s="45"/>
      <c r="E64" s="26"/>
      <c r="F64" s="164"/>
      <c r="G64" s="164"/>
      <c r="H64" s="164"/>
      <c r="I64" s="164"/>
      <c r="J64" s="164"/>
      <c r="K64" s="164"/>
    </row>
    <row r="65" spans="2:5" x14ac:dyDescent="0.2">
      <c r="B65" s="365"/>
      <c r="C65" s="34"/>
      <c r="D65" s="45"/>
      <c r="E65" s="26"/>
    </row>
    <row r="66" spans="2:5" x14ac:dyDescent="0.2">
      <c r="B66" s="365"/>
      <c r="C66" s="34"/>
      <c r="D66" s="45"/>
      <c r="E66" s="26"/>
    </row>
    <row r="67" spans="2:5" x14ac:dyDescent="0.2">
      <c r="B67" s="365"/>
      <c r="C67" s="34"/>
      <c r="D67" s="45"/>
      <c r="E67" s="26"/>
    </row>
    <row r="68" spans="2:5" x14ac:dyDescent="0.2">
      <c r="B68" s="365"/>
      <c r="C68" s="34"/>
      <c r="D68" s="45"/>
      <c r="E68" s="26"/>
    </row>
    <row r="69" spans="2:5" x14ac:dyDescent="0.2">
      <c r="B69" s="365"/>
      <c r="C69" s="34"/>
      <c r="D69" s="45"/>
      <c r="E69" s="26"/>
    </row>
    <row r="70" spans="2:5" x14ac:dyDescent="0.2">
      <c r="B70" s="365"/>
      <c r="C70" s="34"/>
      <c r="D70" s="45"/>
      <c r="E70" s="26"/>
    </row>
    <row r="71" spans="2:5" x14ac:dyDescent="0.2">
      <c r="B71" s="365"/>
      <c r="C71" s="34"/>
      <c r="D71" s="45"/>
      <c r="E71" s="26"/>
    </row>
    <row r="72" spans="2:5" x14ac:dyDescent="0.2">
      <c r="B72" s="365"/>
      <c r="C72" s="34"/>
      <c r="D72" s="45"/>
      <c r="E72" s="26"/>
    </row>
    <row r="73" spans="2:5" x14ac:dyDescent="0.2">
      <c r="B73" s="365"/>
      <c r="C73" s="34"/>
      <c r="D73" s="45"/>
      <c r="E73" s="26"/>
    </row>
    <row r="74" spans="2:5" x14ac:dyDescent="0.2">
      <c r="B74" s="365"/>
      <c r="C74" s="34"/>
      <c r="D74" s="45"/>
      <c r="E74" s="26"/>
    </row>
    <row r="75" spans="2:5" x14ac:dyDescent="0.2">
      <c r="B75" s="365"/>
      <c r="C75" s="34"/>
      <c r="D75" s="45"/>
      <c r="E75" s="26"/>
    </row>
    <row r="76" spans="2:5" x14ac:dyDescent="0.2">
      <c r="B76" s="365"/>
      <c r="C76" s="34"/>
      <c r="D76" s="45"/>
      <c r="E76" s="26"/>
    </row>
    <row r="77" spans="2:5" x14ac:dyDescent="0.2">
      <c r="B77" s="365"/>
      <c r="C77" s="34"/>
      <c r="D77" s="45"/>
      <c r="E77" s="26"/>
    </row>
    <row r="78" spans="2:5" x14ac:dyDescent="0.2">
      <c r="B78" s="365"/>
      <c r="C78" s="34"/>
      <c r="D78" s="45"/>
      <c r="E78" s="26"/>
    </row>
    <row r="79" spans="2:5" x14ac:dyDescent="0.2">
      <c r="B79" s="365"/>
      <c r="C79" s="34"/>
      <c r="D79" s="45"/>
      <c r="E79" s="26"/>
    </row>
    <row r="80" spans="2:5" x14ac:dyDescent="0.2">
      <c r="B80" s="365"/>
      <c r="C80" s="34"/>
      <c r="D80" s="45"/>
      <c r="E80" s="26"/>
    </row>
    <row r="81" spans="2:5" x14ac:dyDescent="0.2">
      <c r="B81" s="365"/>
      <c r="C81" s="34"/>
      <c r="D81" s="45"/>
      <c r="E81" s="26"/>
    </row>
    <row r="82" spans="2:5" x14ac:dyDescent="0.2">
      <c r="B82" s="365"/>
      <c r="C82" s="34"/>
      <c r="D82" s="45"/>
      <c r="E82" s="26"/>
    </row>
    <row r="83" spans="2:5" x14ac:dyDescent="0.2">
      <c r="B83" s="365"/>
      <c r="C83" s="34"/>
      <c r="D83" s="45"/>
      <c r="E83" s="26"/>
    </row>
    <row r="84" spans="2:5" x14ac:dyDescent="0.2">
      <c r="B84" s="365"/>
      <c r="C84" s="34"/>
      <c r="D84" s="45"/>
      <c r="E84" s="26"/>
    </row>
    <row r="85" spans="2:5" x14ac:dyDescent="0.2">
      <c r="B85" s="365"/>
      <c r="C85" s="34"/>
      <c r="D85" s="45"/>
      <c r="E85" s="26"/>
    </row>
    <row r="86" spans="2:5" x14ac:dyDescent="0.2">
      <c r="B86" s="365"/>
      <c r="C86" s="34"/>
      <c r="D86" s="45"/>
      <c r="E86" s="26"/>
    </row>
    <row r="87" spans="2:5" x14ac:dyDescent="0.2">
      <c r="B87" s="365"/>
      <c r="C87" s="34"/>
      <c r="D87" s="45"/>
      <c r="E87" s="26"/>
    </row>
    <row r="88" spans="2:5" x14ac:dyDescent="0.2">
      <c r="B88" s="365"/>
      <c r="C88" s="34"/>
      <c r="D88" s="45"/>
      <c r="E88" s="26"/>
    </row>
    <row r="89" spans="2:5" x14ac:dyDescent="0.2">
      <c r="B89" s="365"/>
      <c r="C89" s="34"/>
      <c r="D89" s="45"/>
      <c r="E89" s="26"/>
    </row>
    <row r="90" spans="2:5" x14ac:dyDescent="0.2">
      <c r="B90" s="365"/>
      <c r="C90" s="34"/>
      <c r="D90" s="45"/>
      <c r="E90" s="26"/>
    </row>
    <row r="91" spans="2:5" x14ac:dyDescent="0.2">
      <c r="B91" s="365"/>
      <c r="C91" s="34"/>
      <c r="D91" s="45"/>
      <c r="E91" s="26"/>
    </row>
    <row r="92" spans="2:5" x14ac:dyDescent="0.2">
      <c r="B92" s="365"/>
      <c r="C92" s="34"/>
      <c r="D92" s="45"/>
      <c r="E92" s="26"/>
    </row>
    <row r="93" spans="2:5" x14ac:dyDescent="0.2">
      <c r="B93" s="365"/>
      <c r="C93" s="34"/>
      <c r="D93" s="45"/>
      <c r="E93" s="26"/>
    </row>
    <row r="94" spans="2:5" x14ac:dyDescent="0.2">
      <c r="B94" s="365"/>
      <c r="C94" s="34"/>
      <c r="D94" s="45"/>
      <c r="E94" s="26"/>
    </row>
    <row r="95" spans="2:5" x14ac:dyDescent="0.2">
      <c r="B95" s="365"/>
      <c r="C95" s="34"/>
      <c r="D95" s="45"/>
      <c r="E95" s="26"/>
    </row>
    <row r="96" spans="2:5" x14ac:dyDescent="0.2">
      <c r="B96" s="365"/>
      <c r="C96" s="34"/>
      <c r="D96" s="45"/>
      <c r="E96" s="26"/>
    </row>
    <row r="97" spans="2:5" x14ac:dyDescent="0.2">
      <c r="B97" s="365"/>
      <c r="C97" s="34"/>
      <c r="D97" s="45"/>
      <c r="E97" s="26"/>
    </row>
    <row r="98" spans="2:5" x14ac:dyDescent="0.2">
      <c r="B98" s="365"/>
      <c r="C98" s="34"/>
      <c r="D98" s="45"/>
      <c r="E98" s="26"/>
    </row>
    <row r="99" spans="2:5" x14ac:dyDescent="0.2">
      <c r="B99" s="365"/>
      <c r="C99" s="34"/>
      <c r="D99" s="45"/>
      <c r="E99" s="26"/>
    </row>
    <row r="100" spans="2:5" x14ac:dyDescent="0.2">
      <c r="B100" s="365"/>
      <c r="C100" s="34"/>
      <c r="D100" s="45"/>
      <c r="E100" s="26"/>
    </row>
    <row r="101" spans="2:5" x14ac:dyDescent="0.2">
      <c r="B101" s="365"/>
      <c r="C101" s="34"/>
      <c r="D101" s="45"/>
      <c r="E101" s="26"/>
    </row>
    <row r="102" spans="2:5" x14ac:dyDescent="0.2">
      <c r="B102" s="365"/>
      <c r="C102" s="34"/>
      <c r="D102" s="45"/>
      <c r="E102" s="26"/>
    </row>
    <row r="103" spans="2:5" x14ac:dyDescent="0.2">
      <c r="B103" s="365"/>
      <c r="C103" s="34"/>
      <c r="D103" s="45"/>
      <c r="E103" s="26"/>
    </row>
    <row r="104" spans="2:5" x14ac:dyDescent="0.2">
      <c r="B104" s="365"/>
      <c r="C104" s="34"/>
      <c r="D104" s="45"/>
      <c r="E104" s="26"/>
    </row>
    <row r="105" spans="2:5" x14ac:dyDescent="0.2">
      <c r="B105" s="365"/>
      <c r="C105" s="34"/>
      <c r="D105" s="45"/>
      <c r="E105" s="26"/>
    </row>
    <row r="106" spans="2:5" x14ac:dyDescent="0.2">
      <c r="B106" s="365"/>
      <c r="C106" s="34"/>
      <c r="D106" s="45"/>
      <c r="E106" s="26"/>
    </row>
    <row r="107" spans="2:5" x14ac:dyDescent="0.2">
      <c r="B107" s="365"/>
      <c r="C107" s="34"/>
      <c r="D107" s="45"/>
      <c r="E107" s="26"/>
    </row>
    <row r="108" spans="2:5" x14ac:dyDescent="0.2">
      <c r="B108" s="365"/>
      <c r="C108" s="34"/>
      <c r="D108" s="45"/>
      <c r="E108" s="26"/>
    </row>
    <row r="109" spans="2:5" x14ac:dyDescent="0.2">
      <c r="B109" s="365"/>
      <c r="C109" s="34"/>
      <c r="D109" s="45"/>
      <c r="E109" s="26"/>
    </row>
    <row r="110" spans="2:5" x14ac:dyDescent="0.2">
      <c r="B110" s="365"/>
      <c r="C110" s="34"/>
      <c r="D110" s="45"/>
      <c r="E110" s="26"/>
    </row>
    <row r="111" spans="2:5" ht="13.5" thickBot="1" x14ac:dyDescent="0.25">
      <c r="B111" s="366"/>
      <c r="C111" s="37"/>
      <c r="D111" s="47"/>
      <c r="E111" s="29"/>
    </row>
    <row r="112" spans="2:5" ht="13.5" thickBot="1" x14ac:dyDescent="0.25">
      <c r="B112" s="357" t="s">
        <v>103</v>
      </c>
      <c r="C112" s="286">
        <f>SUM(C62:C111)</f>
        <v>0</v>
      </c>
      <c r="D112" s="256"/>
      <c r="E112" s="191"/>
    </row>
    <row r="113" spans="2:5" ht="15.75" thickBot="1" x14ac:dyDescent="0.25">
      <c r="B113" s="441"/>
      <c r="C113" s="442"/>
      <c r="D113" s="442"/>
      <c r="E113" s="443"/>
    </row>
    <row r="114" spans="2:5" x14ac:dyDescent="0.2">
      <c r="B114" s="364"/>
      <c r="C114" s="31"/>
      <c r="D114" s="48"/>
      <c r="E114" s="23"/>
    </row>
    <row r="115" spans="2:5" x14ac:dyDescent="0.2">
      <c r="B115" s="365"/>
      <c r="C115" s="34"/>
      <c r="D115" s="45"/>
      <c r="E115" s="26"/>
    </row>
    <row r="116" spans="2:5" x14ac:dyDescent="0.2">
      <c r="B116" s="365"/>
      <c r="C116" s="34"/>
      <c r="D116" s="45"/>
      <c r="E116" s="26"/>
    </row>
    <row r="117" spans="2:5" x14ac:dyDescent="0.2">
      <c r="B117" s="365"/>
      <c r="C117" s="34"/>
      <c r="D117" s="45"/>
      <c r="E117" s="26"/>
    </row>
    <row r="118" spans="2:5" x14ac:dyDescent="0.2">
      <c r="B118" s="366"/>
      <c r="C118" s="37"/>
      <c r="D118" s="47"/>
      <c r="E118" s="29"/>
    </row>
    <row r="119" spans="2:5" x14ac:dyDescent="0.2">
      <c r="B119" s="366"/>
      <c r="C119" s="37"/>
      <c r="D119" s="47"/>
      <c r="E119" s="29"/>
    </row>
    <row r="120" spans="2:5" x14ac:dyDescent="0.2">
      <c r="B120" s="366"/>
      <c r="C120" s="37"/>
      <c r="D120" s="47"/>
      <c r="E120" s="29"/>
    </row>
    <row r="121" spans="2:5" x14ac:dyDescent="0.2">
      <c r="B121" s="366"/>
      <c r="C121" s="37"/>
      <c r="D121" s="47"/>
      <c r="E121" s="29"/>
    </row>
    <row r="122" spans="2:5" x14ac:dyDescent="0.2">
      <c r="B122" s="366"/>
      <c r="C122" s="37"/>
      <c r="D122" s="47"/>
      <c r="E122" s="29"/>
    </row>
    <row r="123" spans="2:5" x14ac:dyDescent="0.2">
      <c r="B123" s="366"/>
      <c r="C123" s="37"/>
      <c r="D123" s="47"/>
      <c r="E123" s="29"/>
    </row>
    <row r="124" spans="2:5" x14ac:dyDescent="0.2">
      <c r="B124" s="366"/>
      <c r="C124" s="37"/>
      <c r="D124" s="47"/>
      <c r="E124" s="29"/>
    </row>
    <row r="125" spans="2:5" x14ac:dyDescent="0.2">
      <c r="B125" s="366"/>
      <c r="C125" s="37"/>
      <c r="D125" s="47"/>
      <c r="E125" s="29"/>
    </row>
    <row r="126" spans="2:5" x14ac:dyDescent="0.2">
      <c r="B126" s="366"/>
      <c r="C126" s="37"/>
      <c r="D126" s="47"/>
      <c r="E126" s="29"/>
    </row>
    <row r="127" spans="2:5" x14ac:dyDescent="0.2">
      <c r="B127" s="366"/>
      <c r="C127" s="37"/>
      <c r="D127" s="47"/>
      <c r="E127" s="29"/>
    </row>
    <row r="128" spans="2:5" x14ac:dyDescent="0.2">
      <c r="B128" s="366"/>
      <c r="C128" s="37"/>
      <c r="D128" s="47"/>
      <c r="E128" s="29"/>
    </row>
    <row r="129" spans="2:5" x14ac:dyDescent="0.2">
      <c r="B129" s="366"/>
      <c r="C129" s="37"/>
      <c r="D129" s="47"/>
      <c r="E129" s="29"/>
    </row>
    <row r="130" spans="2:5" x14ac:dyDescent="0.2">
      <c r="B130" s="366"/>
      <c r="C130" s="37"/>
      <c r="D130" s="47"/>
      <c r="E130" s="29"/>
    </row>
    <row r="131" spans="2:5" x14ac:dyDescent="0.2">
      <c r="B131" s="366"/>
      <c r="C131" s="37"/>
      <c r="D131" s="47"/>
      <c r="E131" s="29"/>
    </row>
    <row r="132" spans="2:5" x14ac:dyDescent="0.2">
      <c r="B132" s="366"/>
      <c r="C132" s="37"/>
      <c r="D132" s="47"/>
      <c r="E132" s="29"/>
    </row>
    <row r="133" spans="2:5" x14ac:dyDescent="0.2">
      <c r="B133" s="366"/>
      <c r="C133" s="37"/>
      <c r="D133" s="47"/>
      <c r="E133" s="29"/>
    </row>
    <row r="134" spans="2:5" x14ac:dyDescent="0.2">
      <c r="B134" s="366"/>
      <c r="C134" s="37"/>
      <c r="D134" s="47"/>
      <c r="E134" s="29"/>
    </row>
    <row r="135" spans="2:5" x14ac:dyDescent="0.2">
      <c r="B135" s="366"/>
      <c r="C135" s="37"/>
      <c r="D135" s="47"/>
      <c r="E135" s="29"/>
    </row>
    <row r="136" spans="2:5" x14ac:dyDescent="0.2">
      <c r="B136" s="366"/>
      <c r="C136" s="37"/>
      <c r="D136" s="47"/>
      <c r="E136" s="29"/>
    </row>
    <row r="137" spans="2:5" x14ac:dyDescent="0.2">
      <c r="B137" s="366"/>
      <c r="C137" s="37"/>
      <c r="D137" s="47"/>
      <c r="E137" s="29"/>
    </row>
    <row r="138" spans="2:5" x14ac:dyDescent="0.2">
      <c r="B138" s="366"/>
      <c r="C138" s="37"/>
      <c r="D138" s="47"/>
      <c r="E138" s="29"/>
    </row>
    <row r="139" spans="2:5" x14ac:dyDescent="0.2">
      <c r="B139" s="366"/>
      <c r="C139" s="37"/>
      <c r="D139" s="47"/>
      <c r="E139" s="29"/>
    </row>
    <row r="140" spans="2:5" x14ac:dyDescent="0.2">
      <c r="B140" s="366"/>
      <c r="C140" s="37"/>
      <c r="D140" s="47"/>
      <c r="E140" s="29"/>
    </row>
    <row r="141" spans="2:5" x14ac:dyDescent="0.2">
      <c r="B141" s="366"/>
      <c r="C141" s="37"/>
      <c r="D141" s="47"/>
      <c r="E141" s="29"/>
    </row>
    <row r="142" spans="2:5" x14ac:dyDescent="0.2">
      <c r="B142" s="366"/>
      <c r="C142" s="37"/>
      <c r="D142" s="47"/>
      <c r="E142" s="29"/>
    </row>
    <row r="143" spans="2:5" x14ac:dyDescent="0.2">
      <c r="B143" s="366"/>
      <c r="C143" s="37"/>
      <c r="D143" s="47"/>
      <c r="E143" s="29"/>
    </row>
    <row r="144" spans="2:5" x14ac:dyDescent="0.2">
      <c r="B144" s="366"/>
      <c r="C144" s="37"/>
      <c r="D144" s="47"/>
      <c r="E144" s="29"/>
    </row>
    <row r="145" spans="2:5" x14ac:dyDescent="0.2">
      <c r="B145" s="366"/>
      <c r="C145" s="37"/>
      <c r="D145" s="47"/>
      <c r="E145" s="29"/>
    </row>
    <row r="146" spans="2:5" x14ac:dyDescent="0.2">
      <c r="B146" s="366"/>
      <c r="C146" s="37"/>
      <c r="D146" s="47"/>
      <c r="E146" s="29"/>
    </row>
    <row r="147" spans="2:5" x14ac:dyDescent="0.2">
      <c r="B147" s="366"/>
      <c r="C147" s="37"/>
      <c r="D147" s="47"/>
      <c r="E147" s="29"/>
    </row>
    <row r="148" spans="2:5" x14ac:dyDescent="0.2">
      <c r="B148" s="366"/>
      <c r="C148" s="37"/>
      <c r="D148" s="47"/>
      <c r="E148" s="29"/>
    </row>
    <row r="149" spans="2:5" x14ac:dyDescent="0.2">
      <c r="B149" s="366"/>
      <c r="C149" s="37"/>
      <c r="D149" s="47"/>
      <c r="E149" s="29"/>
    </row>
    <row r="150" spans="2:5" x14ac:dyDescent="0.2">
      <c r="B150" s="366"/>
      <c r="C150" s="37"/>
      <c r="D150" s="47"/>
      <c r="E150" s="29"/>
    </row>
    <row r="151" spans="2:5" x14ac:dyDescent="0.2">
      <c r="B151" s="366"/>
      <c r="C151" s="37"/>
      <c r="D151" s="47"/>
      <c r="E151" s="29"/>
    </row>
    <row r="152" spans="2:5" x14ac:dyDescent="0.2">
      <c r="B152" s="366"/>
      <c r="C152" s="37"/>
      <c r="D152" s="47"/>
      <c r="E152" s="29"/>
    </row>
    <row r="153" spans="2:5" ht="13.5" thickBot="1" x14ac:dyDescent="0.25">
      <c r="B153" s="366"/>
      <c r="C153" s="37"/>
      <c r="D153" s="47"/>
      <c r="E153" s="29"/>
    </row>
    <row r="154" spans="2:5" ht="15.75" customHeight="1" thickBot="1" x14ac:dyDescent="0.25">
      <c r="B154" s="357" t="s">
        <v>104</v>
      </c>
      <c r="C154" s="286">
        <f>SUM(C114:C153)</f>
        <v>0</v>
      </c>
      <c r="D154" s="256"/>
      <c r="E154" s="191"/>
    </row>
    <row r="155" spans="2:5" ht="15.75" customHeight="1" thickBot="1" x14ac:dyDescent="0.25">
      <c r="B155" s="441"/>
      <c r="C155" s="442"/>
      <c r="D155" s="442"/>
      <c r="E155" s="443"/>
    </row>
    <row r="156" spans="2:5" ht="15.75" customHeight="1" x14ac:dyDescent="0.2">
      <c r="B156" s="364"/>
      <c r="C156" s="31"/>
      <c r="D156" s="48"/>
      <c r="E156" s="23"/>
    </row>
    <row r="157" spans="2:5" ht="15.75" customHeight="1" x14ac:dyDescent="0.2">
      <c r="B157" s="365"/>
      <c r="C157" s="34"/>
      <c r="D157" s="45"/>
      <c r="E157" s="26"/>
    </row>
    <row r="158" spans="2:5" ht="15.75" customHeight="1" x14ac:dyDescent="0.2">
      <c r="B158" s="365"/>
      <c r="C158" s="34"/>
      <c r="D158" s="45"/>
      <c r="E158" s="26"/>
    </row>
    <row r="159" spans="2:5" ht="15.75" customHeight="1" x14ac:dyDescent="0.2">
      <c r="B159" s="365"/>
      <c r="C159" s="34"/>
      <c r="D159" s="45"/>
      <c r="E159" s="26"/>
    </row>
    <row r="160" spans="2:5" ht="15.75" customHeight="1" x14ac:dyDescent="0.2">
      <c r="B160" s="365"/>
      <c r="C160" s="34"/>
      <c r="D160" s="45"/>
      <c r="E160" s="26"/>
    </row>
    <row r="161" spans="2:5" ht="15.75" customHeight="1" x14ac:dyDescent="0.2">
      <c r="B161" s="365"/>
      <c r="C161" s="34"/>
      <c r="D161" s="45"/>
      <c r="E161" s="26"/>
    </row>
    <row r="162" spans="2:5" ht="15.75" customHeight="1" x14ac:dyDescent="0.2">
      <c r="B162" s="365"/>
      <c r="C162" s="34"/>
      <c r="D162" s="45"/>
      <c r="E162" s="26"/>
    </row>
    <row r="163" spans="2:5" ht="15.75" customHeight="1" x14ac:dyDescent="0.2">
      <c r="B163" s="365"/>
      <c r="C163" s="34"/>
      <c r="D163" s="45"/>
      <c r="E163" s="26"/>
    </row>
    <row r="164" spans="2:5" ht="15.75" customHeight="1" x14ac:dyDescent="0.2">
      <c r="B164" s="365"/>
      <c r="C164" s="34"/>
      <c r="D164" s="45"/>
      <c r="E164" s="26"/>
    </row>
    <row r="165" spans="2:5" ht="15.75" customHeight="1" x14ac:dyDescent="0.2">
      <c r="B165" s="365"/>
      <c r="C165" s="34"/>
      <c r="D165" s="45"/>
      <c r="E165" s="26"/>
    </row>
    <row r="166" spans="2:5" ht="15.75" customHeight="1" x14ac:dyDescent="0.2">
      <c r="B166" s="365"/>
      <c r="C166" s="34"/>
      <c r="D166" s="45"/>
      <c r="E166" s="26"/>
    </row>
    <row r="167" spans="2:5" ht="15.75" customHeight="1" x14ac:dyDescent="0.2">
      <c r="B167" s="365"/>
      <c r="C167" s="34"/>
      <c r="D167" s="45"/>
      <c r="E167" s="26"/>
    </row>
    <row r="168" spans="2:5" ht="15.75" customHeight="1" x14ac:dyDescent="0.2">
      <c r="B168" s="365"/>
      <c r="C168" s="34"/>
      <c r="D168" s="45"/>
      <c r="E168" s="26"/>
    </row>
    <row r="169" spans="2:5" ht="15.75" customHeight="1" x14ac:dyDescent="0.2">
      <c r="B169" s="365"/>
      <c r="C169" s="34"/>
      <c r="D169" s="45"/>
      <c r="E169" s="26"/>
    </row>
    <row r="170" spans="2:5" ht="15.75" customHeight="1" x14ac:dyDescent="0.2">
      <c r="B170" s="365"/>
      <c r="C170" s="34"/>
      <c r="D170" s="45"/>
      <c r="E170" s="26"/>
    </row>
    <row r="171" spans="2:5" ht="15.75" customHeight="1" x14ac:dyDescent="0.2">
      <c r="B171" s="365"/>
      <c r="C171" s="34"/>
      <c r="D171" s="45"/>
      <c r="E171" s="26"/>
    </row>
    <row r="172" spans="2:5" ht="15.75" customHeight="1" x14ac:dyDescent="0.2">
      <c r="B172" s="365"/>
      <c r="C172" s="34"/>
      <c r="D172" s="45"/>
      <c r="E172" s="26"/>
    </row>
    <row r="173" spans="2:5" ht="15.75" customHeight="1" x14ac:dyDescent="0.2">
      <c r="B173" s="365"/>
      <c r="C173" s="34"/>
      <c r="D173" s="45"/>
      <c r="E173" s="26"/>
    </row>
    <row r="174" spans="2:5" ht="15.75" customHeight="1" x14ac:dyDescent="0.2">
      <c r="B174" s="365"/>
      <c r="C174" s="34"/>
      <c r="D174" s="45"/>
      <c r="E174" s="26"/>
    </row>
    <row r="175" spans="2:5" ht="15.75" customHeight="1" x14ac:dyDescent="0.2">
      <c r="B175" s="365"/>
      <c r="C175" s="34"/>
      <c r="D175" s="45"/>
      <c r="E175" s="26"/>
    </row>
    <row r="176" spans="2:5" ht="15.75" customHeight="1" x14ac:dyDescent="0.2">
      <c r="B176" s="365"/>
      <c r="C176" s="34"/>
      <c r="D176" s="45"/>
      <c r="E176" s="26"/>
    </row>
    <row r="177" spans="2:5" ht="15.75" customHeight="1" x14ac:dyDescent="0.2">
      <c r="B177" s="365"/>
      <c r="C177" s="34"/>
      <c r="D177" s="45"/>
      <c r="E177" s="26"/>
    </row>
    <row r="178" spans="2:5" ht="15.75" customHeight="1" x14ac:dyDescent="0.2">
      <c r="B178" s="365"/>
      <c r="C178" s="34"/>
      <c r="D178" s="45"/>
      <c r="E178" s="26"/>
    </row>
    <row r="179" spans="2:5" ht="15.75" customHeight="1" x14ac:dyDescent="0.2">
      <c r="B179" s="365"/>
      <c r="C179" s="34"/>
      <c r="D179" s="45"/>
      <c r="E179" s="26"/>
    </row>
    <row r="180" spans="2:5" ht="15.75" customHeight="1" x14ac:dyDescent="0.2">
      <c r="B180" s="365"/>
      <c r="C180" s="34"/>
      <c r="D180" s="45"/>
      <c r="E180" s="26"/>
    </row>
    <row r="181" spans="2:5" ht="15.75" customHeight="1" x14ac:dyDescent="0.2">
      <c r="B181" s="365"/>
      <c r="C181" s="34"/>
      <c r="D181" s="45"/>
      <c r="E181" s="26"/>
    </row>
    <row r="182" spans="2:5" ht="15.75" customHeight="1" x14ac:dyDescent="0.2">
      <c r="B182" s="365"/>
      <c r="C182" s="34"/>
      <c r="D182" s="45"/>
      <c r="E182" s="26"/>
    </row>
    <row r="183" spans="2:5" ht="15.75" customHeight="1" x14ac:dyDescent="0.2">
      <c r="B183" s="365"/>
      <c r="C183" s="34"/>
      <c r="D183" s="45"/>
      <c r="E183" s="26"/>
    </row>
    <row r="184" spans="2:5" ht="15.75" customHeight="1" x14ac:dyDescent="0.2">
      <c r="B184" s="365"/>
      <c r="C184" s="34"/>
      <c r="D184" s="45"/>
      <c r="E184" s="26"/>
    </row>
    <row r="185" spans="2:5" ht="15.75" customHeight="1" x14ac:dyDescent="0.2">
      <c r="B185" s="365"/>
      <c r="C185" s="34"/>
      <c r="D185" s="45"/>
      <c r="E185" s="26"/>
    </row>
    <row r="186" spans="2:5" ht="15.75" customHeight="1" x14ac:dyDescent="0.2">
      <c r="B186" s="365"/>
      <c r="C186" s="34"/>
      <c r="D186" s="45"/>
      <c r="E186" s="26"/>
    </row>
    <row r="187" spans="2:5" ht="15.75" customHeight="1" x14ac:dyDescent="0.2">
      <c r="B187" s="365"/>
      <c r="C187" s="34"/>
      <c r="D187" s="45"/>
      <c r="E187" s="26"/>
    </row>
    <row r="188" spans="2:5" ht="15.75" customHeight="1" x14ac:dyDescent="0.2">
      <c r="B188" s="365"/>
      <c r="C188" s="34"/>
      <c r="D188" s="45"/>
      <c r="E188" s="26"/>
    </row>
    <row r="189" spans="2:5" ht="15.75" customHeight="1" x14ac:dyDescent="0.2">
      <c r="B189" s="365"/>
      <c r="C189" s="34"/>
      <c r="D189" s="45"/>
      <c r="E189" s="26"/>
    </row>
    <row r="190" spans="2:5" ht="15.75" customHeight="1" x14ac:dyDescent="0.2">
      <c r="B190" s="365"/>
      <c r="C190" s="34"/>
      <c r="D190" s="45"/>
      <c r="E190" s="26"/>
    </row>
    <row r="191" spans="2:5" ht="15.75" customHeight="1" x14ac:dyDescent="0.2">
      <c r="B191" s="365"/>
      <c r="C191" s="34"/>
      <c r="D191" s="45"/>
      <c r="E191" s="26"/>
    </row>
    <row r="192" spans="2:5" ht="15.75" customHeight="1" x14ac:dyDescent="0.2">
      <c r="B192" s="365"/>
      <c r="C192" s="34"/>
      <c r="D192" s="45"/>
      <c r="E192" s="26"/>
    </row>
    <row r="193" spans="2:5" ht="15.75" customHeight="1" x14ac:dyDescent="0.2">
      <c r="B193" s="365"/>
      <c r="C193" s="34"/>
      <c r="D193" s="45"/>
      <c r="E193" s="26"/>
    </row>
    <row r="194" spans="2:5" ht="15.75" customHeight="1" x14ac:dyDescent="0.2">
      <c r="B194" s="365"/>
      <c r="C194" s="34"/>
      <c r="D194" s="45"/>
      <c r="E194" s="26"/>
    </row>
    <row r="195" spans="2:5" ht="15.75" customHeight="1" x14ac:dyDescent="0.2">
      <c r="B195" s="365"/>
      <c r="C195" s="34"/>
      <c r="D195" s="45"/>
      <c r="E195" s="26"/>
    </row>
    <row r="196" spans="2:5" ht="15.75" customHeight="1" x14ac:dyDescent="0.2">
      <c r="B196" s="365"/>
      <c r="C196" s="34"/>
      <c r="D196" s="45"/>
      <c r="E196" s="26"/>
    </row>
    <row r="197" spans="2:5" ht="15.75" customHeight="1" x14ac:dyDescent="0.2">
      <c r="B197" s="365"/>
      <c r="C197" s="34"/>
      <c r="D197" s="45"/>
      <c r="E197" s="26"/>
    </row>
    <row r="198" spans="2:5" ht="15.75" customHeight="1" x14ac:dyDescent="0.2">
      <c r="B198" s="365"/>
      <c r="C198" s="34"/>
      <c r="D198" s="45"/>
      <c r="E198" s="26"/>
    </row>
    <row r="199" spans="2:5" ht="15.75" customHeight="1" x14ac:dyDescent="0.2">
      <c r="B199" s="365"/>
      <c r="C199" s="34"/>
      <c r="D199" s="45"/>
      <c r="E199" s="26"/>
    </row>
    <row r="200" spans="2:5" ht="15.75" customHeight="1" x14ac:dyDescent="0.2">
      <c r="B200" s="365"/>
      <c r="C200" s="34"/>
      <c r="D200" s="45"/>
      <c r="E200" s="26"/>
    </row>
    <row r="201" spans="2:5" ht="15.75" customHeight="1" x14ac:dyDescent="0.2">
      <c r="B201" s="365"/>
      <c r="C201" s="34"/>
      <c r="D201" s="45"/>
      <c r="E201" s="26"/>
    </row>
    <row r="202" spans="2:5" ht="15.75" customHeight="1" x14ac:dyDescent="0.2">
      <c r="B202" s="365"/>
      <c r="C202" s="34"/>
      <c r="D202" s="45"/>
      <c r="E202" s="26"/>
    </row>
    <row r="203" spans="2:5" ht="15.75" customHeight="1" x14ac:dyDescent="0.2">
      <c r="B203" s="365"/>
      <c r="C203" s="34"/>
      <c r="D203" s="45"/>
      <c r="E203" s="26"/>
    </row>
    <row r="204" spans="2:5" ht="15.75" customHeight="1" x14ac:dyDescent="0.2">
      <c r="B204" s="365"/>
      <c r="C204" s="34"/>
      <c r="D204" s="45"/>
      <c r="E204" s="26"/>
    </row>
    <row r="205" spans="2:5" ht="15.75" customHeight="1" thickBot="1" x14ac:dyDescent="0.25">
      <c r="B205" s="366"/>
      <c r="C205" s="37"/>
      <c r="D205" s="47"/>
      <c r="E205" s="29"/>
    </row>
    <row r="206" spans="2:5" ht="15.75" customHeight="1" thickBot="1" x14ac:dyDescent="0.25">
      <c r="B206" s="357" t="s">
        <v>105</v>
      </c>
      <c r="C206" s="286">
        <f>SUM(C156:C205)</f>
        <v>0</v>
      </c>
      <c r="D206" s="300"/>
      <c r="E206" s="191"/>
    </row>
    <row r="207" spans="2:5" ht="15.75" customHeight="1" thickBot="1" x14ac:dyDescent="0.25">
      <c r="B207" s="441"/>
      <c r="C207" s="442"/>
      <c r="D207" s="442"/>
      <c r="E207" s="443"/>
    </row>
    <row r="208" spans="2:5" ht="15.75" customHeight="1" x14ac:dyDescent="0.2">
      <c r="B208" s="364"/>
      <c r="C208" s="31"/>
      <c r="D208" s="48"/>
      <c r="E208" s="23"/>
    </row>
    <row r="209" spans="2:5" ht="15.75" customHeight="1" x14ac:dyDescent="0.2">
      <c r="B209" s="365"/>
      <c r="C209" s="34"/>
      <c r="D209" s="45"/>
      <c r="E209" s="26"/>
    </row>
    <row r="210" spans="2:5" ht="15.75" customHeight="1" x14ac:dyDescent="0.2">
      <c r="B210" s="365"/>
      <c r="C210" s="34"/>
      <c r="D210" s="45"/>
      <c r="E210" s="26"/>
    </row>
    <row r="211" spans="2:5" ht="15.75" customHeight="1" x14ac:dyDescent="0.2">
      <c r="B211" s="365"/>
      <c r="C211" s="34"/>
      <c r="D211" s="45"/>
      <c r="E211" s="26"/>
    </row>
    <row r="212" spans="2:5" ht="15.75" customHeight="1" x14ac:dyDescent="0.2">
      <c r="B212" s="365"/>
      <c r="C212" s="34"/>
      <c r="D212" s="45"/>
      <c r="E212" s="26"/>
    </row>
    <row r="213" spans="2:5" ht="15.75" customHeight="1" x14ac:dyDescent="0.2">
      <c r="B213" s="365"/>
      <c r="C213" s="34"/>
      <c r="D213" s="45"/>
      <c r="E213" s="26"/>
    </row>
    <row r="214" spans="2:5" ht="15.75" customHeight="1" x14ac:dyDescent="0.2">
      <c r="B214" s="365"/>
      <c r="C214" s="34"/>
      <c r="D214" s="45"/>
      <c r="E214" s="26"/>
    </row>
    <row r="215" spans="2:5" ht="15.75" customHeight="1" x14ac:dyDescent="0.2">
      <c r="B215" s="365"/>
      <c r="C215" s="34"/>
      <c r="D215" s="45"/>
      <c r="E215" s="26"/>
    </row>
    <row r="216" spans="2:5" ht="15.75" customHeight="1" x14ac:dyDescent="0.2">
      <c r="B216" s="365"/>
      <c r="C216" s="34"/>
      <c r="D216" s="45"/>
      <c r="E216" s="26"/>
    </row>
    <row r="217" spans="2:5" ht="15.75" customHeight="1" x14ac:dyDescent="0.2">
      <c r="B217" s="365"/>
      <c r="C217" s="34"/>
      <c r="D217" s="45"/>
      <c r="E217" s="26"/>
    </row>
    <row r="218" spans="2:5" ht="15.75" customHeight="1" x14ac:dyDescent="0.2">
      <c r="B218" s="365"/>
      <c r="C218" s="34"/>
      <c r="D218" s="45"/>
      <c r="E218" s="26"/>
    </row>
    <row r="219" spans="2:5" ht="15.75" customHeight="1" x14ac:dyDescent="0.2">
      <c r="B219" s="365"/>
      <c r="C219" s="34"/>
      <c r="D219" s="45"/>
      <c r="E219" s="26"/>
    </row>
    <row r="220" spans="2:5" ht="15.75" customHeight="1" x14ac:dyDescent="0.2">
      <c r="B220" s="365"/>
      <c r="C220" s="34"/>
      <c r="D220" s="45"/>
      <c r="E220" s="26"/>
    </row>
    <row r="221" spans="2:5" ht="15.75" customHeight="1" x14ac:dyDescent="0.2">
      <c r="B221" s="365"/>
      <c r="C221" s="34"/>
      <c r="D221" s="45"/>
      <c r="E221" s="26"/>
    </row>
    <row r="222" spans="2:5" ht="15.75" customHeight="1" x14ac:dyDescent="0.2">
      <c r="B222" s="365"/>
      <c r="C222" s="34"/>
      <c r="D222" s="45"/>
      <c r="E222" s="26"/>
    </row>
    <row r="223" spans="2:5" ht="15.75" customHeight="1" x14ac:dyDescent="0.2">
      <c r="B223" s="365"/>
      <c r="C223" s="34"/>
      <c r="D223" s="45"/>
      <c r="E223" s="26"/>
    </row>
    <row r="224" spans="2:5" ht="15.75" customHeight="1" x14ac:dyDescent="0.2">
      <c r="B224" s="365"/>
      <c r="C224" s="34"/>
      <c r="D224" s="45"/>
      <c r="E224" s="26"/>
    </row>
    <row r="225" spans="2:5" ht="15.75" customHeight="1" x14ac:dyDescent="0.2">
      <c r="B225" s="365"/>
      <c r="C225" s="34"/>
      <c r="D225" s="45"/>
      <c r="E225" s="26"/>
    </row>
    <row r="226" spans="2:5" ht="15.75" customHeight="1" x14ac:dyDescent="0.2">
      <c r="B226" s="365"/>
      <c r="C226" s="34"/>
      <c r="D226" s="45"/>
      <c r="E226" s="26"/>
    </row>
    <row r="227" spans="2:5" ht="15.75" customHeight="1" x14ac:dyDescent="0.2">
      <c r="B227" s="365"/>
      <c r="C227" s="34"/>
      <c r="D227" s="45"/>
      <c r="E227" s="26"/>
    </row>
    <row r="228" spans="2:5" ht="15.75" customHeight="1" x14ac:dyDescent="0.2">
      <c r="B228" s="365"/>
      <c r="C228" s="34"/>
      <c r="D228" s="45"/>
      <c r="E228" s="26"/>
    </row>
    <row r="229" spans="2:5" ht="15.75" customHeight="1" x14ac:dyDescent="0.2">
      <c r="B229" s="365"/>
      <c r="C229" s="34"/>
      <c r="D229" s="45"/>
      <c r="E229" s="26"/>
    </row>
    <row r="230" spans="2:5" ht="15.75" customHeight="1" x14ac:dyDescent="0.2">
      <c r="B230" s="365"/>
      <c r="C230" s="34"/>
      <c r="D230" s="45"/>
      <c r="E230" s="26"/>
    </row>
    <row r="231" spans="2:5" ht="15.75" customHeight="1" x14ac:dyDescent="0.2">
      <c r="B231" s="365"/>
      <c r="C231" s="34"/>
      <c r="D231" s="45"/>
      <c r="E231" s="26"/>
    </row>
    <row r="232" spans="2:5" ht="15.75" customHeight="1" x14ac:dyDescent="0.2">
      <c r="B232" s="365"/>
      <c r="C232" s="34"/>
      <c r="D232" s="45"/>
      <c r="E232" s="26"/>
    </row>
    <row r="233" spans="2:5" ht="15.75" customHeight="1" x14ac:dyDescent="0.2">
      <c r="B233" s="365"/>
      <c r="C233" s="34"/>
      <c r="D233" s="45"/>
      <c r="E233" s="26"/>
    </row>
    <row r="234" spans="2:5" ht="15.75" customHeight="1" x14ac:dyDescent="0.2">
      <c r="B234" s="365"/>
      <c r="C234" s="34"/>
      <c r="D234" s="45"/>
      <c r="E234" s="26"/>
    </row>
    <row r="235" spans="2:5" ht="15.75" customHeight="1" x14ac:dyDescent="0.2">
      <c r="B235" s="365"/>
      <c r="C235" s="34"/>
      <c r="D235" s="45"/>
      <c r="E235" s="26"/>
    </row>
    <row r="236" spans="2:5" ht="15.75" customHeight="1" x14ac:dyDescent="0.2">
      <c r="B236" s="365"/>
      <c r="C236" s="34"/>
      <c r="D236" s="45"/>
      <c r="E236" s="26"/>
    </row>
    <row r="237" spans="2:5" ht="15.75" customHeight="1" x14ac:dyDescent="0.2">
      <c r="B237" s="365"/>
      <c r="C237" s="34"/>
      <c r="D237" s="45"/>
      <c r="E237" s="26"/>
    </row>
    <row r="238" spans="2:5" ht="15.75" customHeight="1" x14ac:dyDescent="0.2">
      <c r="B238" s="365"/>
      <c r="C238" s="34"/>
      <c r="D238" s="45"/>
      <c r="E238" s="26"/>
    </row>
    <row r="239" spans="2:5" ht="15.75" customHeight="1" x14ac:dyDescent="0.2">
      <c r="B239" s="365"/>
      <c r="C239" s="34"/>
      <c r="D239" s="45"/>
      <c r="E239" s="26"/>
    </row>
    <row r="240" spans="2:5" ht="15.75" customHeight="1" x14ac:dyDescent="0.2">
      <c r="B240" s="365"/>
      <c r="C240" s="34"/>
      <c r="D240" s="45"/>
      <c r="E240" s="26"/>
    </row>
    <row r="241" spans="2:5" ht="15.75" customHeight="1" x14ac:dyDescent="0.2">
      <c r="B241" s="365"/>
      <c r="C241" s="34"/>
      <c r="D241" s="45"/>
      <c r="E241" s="26"/>
    </row>
    <row r="242" spans="2:5" ht="15.75" customHeight="1" x14ac:dyDescent="0.2">
      <c r="B242" s="365"/>
      <c r="C242" s="34"/>
      <c r="D242" s="45"/>
      <c r="E242" s="26"/>
    </row>
    <row r="243" spans="2:5" ht="15.75" customHeight="1" x14ac:dyDescent="0.2">
      <c r="B243" s="365"/>
      <c r="C243" s="34"/>
      <c r="D243" s="45"/>
      <c r="E243" s="26"/>
    </row>
    <row r="244" spans="2:5" ht="15.75" customHeight="1" x14ac:dyDescent="0.2">
      <c r="B244" s="365"/>
      <c r="C244" s="34"/>
      <c r="D244" s="45"/>
      <c r="E244" s="26"/>
    </row>
    <row r="245" spans="2:5" ht="15.75" customHeight="1" x14ac:dyDescent="0.2">
      <c r="B245" s="365"/>
      <c r="C245" s="34"/>
      <c r="D245" s="45"/>
      <c r="E245" s="26"/>
    </row>
    <row r="246" spans="2:5" ht="15.75" customHeight="1" x14ac:dyDescent="0.2">
      <c r="B246" s="365"/>
      <c r="C246" s="34"/>
      <c r="D246" s="45"/>
      <c r="E246" s="26"/>
    </row>
    <row r="247" spans="2:5" ht="15.75" customHeight="1" x14ac:dyDescent="0.2">
      <c r="B247" s="365"/>
      <c r="C247" s="34"/>
      <c r="D247" s="45"/>
      <c r="E247" s="26"/>
    </row>
    <row r="248" spans="2:5" ht="15.75" customHeight="1" x14ac:dyDescent="0.2">
      <c r="B248" s="365"/>
      <c r="C248" s="34"/>
      <c r="D248" s="45"/>
      <c r="E248" s="26"/>
    </row>
    <row r="249" spans="2:5" ht="15.75" customHeight="1" x14ac:dyDescent="0.2">
      <c r="B249" s="365"/>
      <c r="C249" s="34"/>
      <c r="D249" s="45"/>
      <c r="E249" s="26"/>
    </row>
    <row r="250" spans="2:5" ht="15.75" customHeight="1" x14ac:dyDescent="0.2">
      <c r="B250" s="365"/>
      <c r="C250" s="34"/>
      <c r="D250" s="45"/>
      <c r="E250" s="26"/>
    </row>
    <row r="251" spans="2:5" ht="15.75" customHeight="1" x14ac:dyDescent="0.2">
      <c r="B251" s="365"/>
      <c r="C251" s="34"/>
      <c r="D251" s="45"/>
      <c r="E251" s="26"/>
    </row>
    <row r="252" spans="2:5" ht="15.75" customHeight="1" x14ac:dyDescent="0.2">
      <c r="B252" s="365"/>
      <c r="C252" s="34"/>
      <c r="D252" s="45"/>
      <c r="E252" s="26"/>
    </row>
    <row r="253" spans="2:5" ht="15.75" customHeight="1" x14ac:dyDescent="0.2">
      <c r="B253" s="365"/>
      <c r="C253" s="34"/>
      <c r="D253" s="45"/>
      <c r="E253" s="26"/>
    </row>
    <row r="254" spans="2:5" ht="15.75" customHeight="1" x14ac:dyDescent="0.2">
      <c r="B254" s="365"/>
      <c r="C254" s="34"/>
      <c r="D254" s="45"/>
      <c r="E254" s="26"/>
    </row>
    <row r="255" spans="2:5" ht="15.75" customHeight="1" x14ac:dyDescent="0.2">
      <c r="B255" s="365"/>
      <c r="C255" s="34"/>
      <c r="D255" s="45"/>
      <c r="E255" s="26"/>
    </row>
    <row r="256" spans="2:5" ht="15.75" customHeight="1" x14ac:dyDescent="0.2">
      <c r="B256" s="365"/>
      <c r="C256" s="34"/>
      <c r="D256" s="45"/>
      <c r="E256" s="26"/>
    </row>
    <row r="257" spans="2:5" ht="15.75" customHeight="1" thickBot="1" x14ac:dyDescent="0.25">
      <c r="B257" s="366"/>
      <c r="C257" s="37"/>
      <c r="D257" s="47"/>
      <c r="E257" s="29"/>
    </row>
    <row r="258" spans="2:5" ht="15.75" customHeight="1" thickBot="1" x14ac:dyDescent="0.25">
      <c r="B258" s="357" t="s">
        <v>106</v>
      </c>
      <c r="C258" s="189">
        <f>SUM(C208:C257)</f>
        <v>0</v>
      </c>
      <c r="D258" s="256"/>
      <c r="E258" s="191"/>
    </row>
    <row r="259" spans="2:5" ht="15.75" customHeight="1" thickBot="1" x14ac:dyDescent="0.25">
      <c r="B259" s="441"/>
      <c r="C259" s="442"/>
      <c r="D259" s="442"/>
      <c r="E259" s="443"/>
    </row>
    <row r="260" spans="2:5" ht="15.75" customHeight="1" x14ac:dyDescent="0.2">
      <c r="B260" s="364"/>
      <c r="C260" s="31"/>
      <c r="D260" s="48"/>
      <c r="E260" s="23"/>
    </row>
    <row r="261" spans="2:5" ht="15.75" customHeight="1" x14ac:dyDescent="0.2">
      <c r="B261" s="365"/>
      <c r="C261" s="34"/>
      <c r="D261" s="45"/>
      <c r="E261" s="26"/>
    </row>
    <row r="262" spans="2:5" ht="15.75" customHeight="1" x14ac:dyDescent="0.2">
      <c r="B262" s="365"/>
      <c r="C262" s="34"/>
      <c r="D262" s="45"/>
      <c r="E262" s="26"/>
    </row>
    <row r="263" spans="2:5" ht="15.75" customHeight="1" x14ac:dyDescent="0.2">
      <c r="B263" s="365"/>
      <c r="C263" s="34"/>
      <c r="D263" s="45"/>
      <c r="E263" s="26"/>
    </row>
    <row r="264" spans="2:5" ht="15.75" customHeight="1" x14ac:dyDescent="0.2">
      <c r="B264" s="365"/>
      <c r="C264" s="34"/>
      <c r="D264" s="45"/>
      <c r="E264" s="26"/>
    </row>
    <row r="265" spans="2:5" ht="15.75" customHeight="1" x14ac:dyDescent="0.2">
      <c r="B265" s="365"/>
      <c r="C265" s="34"/>
      <c r="D265" s="45"/>
      <c r="E265" s="26"/>
    </row>
    <row r="266" spans="2:5" ht="15.75" customHeight="1" x14ac:dyDescent="0.2">
      <c r="B266" s="365"/>
      <c r="C266" s="34"/>
      <c r="D266" s="45"/>
      <c r="E266" s="26"/>
    </row>
    <row r="267" spans="2:5" ht="15.75" customHeight="1" x14ac:dyDescent="0.2">
      <c r="B267" s="365"/>
      <c r="C267" s="34"/>
      <c r="D267" s="45"/>
      <c r="E267" s="26"/>
    </row>
    <row r="268" spans="2:5" ht="15.75" customHeight="1" x14ac:dyDescent="0.2">
      <c r="B268" s="365"/>
      <c r="C268" s="34"/>
      <c r="D268" s="45"/>
      <c r="E268" s="26"/>
    </row>
    <row r="269" spans="2:5" ht="15.75" customHeight="1" x14ac:dyDescent="0.2">
      <c r="B269" s="365"/>
      <c r="C269" s="34"/>
      <c r="D269" s="45"/>
      <c r="E269" s="26"/>
    </row>
    <row r="270" spans="2:5" ht="15.75" customHeight="1" x14ac:dyDescent="0.2">
      <c r="B270" s="365"/>
      <c r="C270" s="34"/>
      <c r="D270" s="45"/>
      <c r="E270" s="26"/>
    </row>
    <row r="271" spans="2:5" ht="15.75" customHeight="1" x14ac:dyDescent="0.2">
      <c r="B271" s="365"/>
      <c r="C271" s="34"/>
      <c r="D271" s="45"/>
      <c r="E271" s="26"/>
    </row>
    <row r="272" spans="2:5" ht="15.75" customHeight="1" x14ac:dyDescent="0.2">
      <c r="B272" s="365"/>
      <c r="C272" s="34"/>
      <c r="D272" s="45"/>
      <c r="E272" s="26"/>
    </row>
    <row r="273" spans="2:5" ht="15.75" customHeight="1" x14ac:dyDescent="0.2">
      <c r="B273" s="365"/>
      <c r="C273" s="34"/>
      <c r="D273" s="45"/>
      <c r="E273" s="26"/>
    </row>
    <row r="274" spans="2:5" ht="15.75" customHeight="1" x14ac:dyDescent="0.2">
      <c r="B274" s="365"/>
      <c r="C274" s="34"/>
      <c r="D274" s="45"/>
      <c r="E274" s="26"/>
    </row>
    <row r="275" spans="2:5" ht="15.75" customHeight="1" x14ac:dyDescent="0.2">
      <c r="B275" s="365"/>
      <c r="C275" s="34"/>
      <c r="D275" s="45"/>
      <c r="E275" s="26"/>
    </row>
    <row r="276" spans="2:5" ht="15.75" customHeight="1" x14ac:dyDescent="0.2">
      <c r="B276" s="365"/>
      <c r="C276" s="34"/>
      <c r="D276" s="45"/>
      <c r="E276" s="26"/>
    </row>
    <row r="277" spans="2:5" ht="15.75" customHeight="1" x14ac:dyDescent="0.2">
      <c r="B277" s="365"/>
      <c r="C277" s="34"/>
      <c r="D277" s="45"/>
      <c r="E277" s="26"/>
    </row>
    <row r="278" spans="2:5" ht="15.75" customHeight="1" x14ac:dyDescent="0.2">
      <c r="B278" s="365"/>
      <c r="C278" s="34"/>
      <c r="D278" s="45"/>
      <c r="E278" s="26"/>
    </row>
    <row r="279" spans="2:5" ht="15.75" customHeight="1" x14ac:dyDescent="0.2">
      <c r="B279" s="365"/>
      <c r="C279" s="34"/>
      <c r="D279" s="45"/>
      <c r="E279" s="26"/>
    </row>
    <row r="280" spans="2:5" ht="15.75" customHeight="1" x14ac:dyDescent="0.2">
      <c r="B280" s="365"/>
      <c r="C280" s="34"/>
      <c r="D280" s="45"/>
      <c r="E280" s="26"/>
    </row>
    <row r="281" spans="2:5" ht="15.75" customHeight="1" x14ac:dyDescent="0.2">
      <c r="B281" s="365"/>
      <c r="C281" s="34"/>
      <c r="D281" s="45"/>
      <c r="E281" s="26"/>
    </row>
    <row r="282" spans="2:5" ht="15.75" customHeight="1" x14ac:dyDescent="0.2">
      <c r="B282" s="365"/>
      <c r="C282" s="34"/>
      <c r="D282" s="45"/>
      <c r="E282" s="26"/>
    </row>
    <row r="283" spans="2:5" ht="15.75" customHeight="1" x14ac:dyDescent="0.2">
      <c r="B283" s="365"/>
      <c r="C283" s="34"/>
      <c r="D283" s="45"/>
      <c r="E283" s="26"/>
    </row>
    <row r="284" spans="2:5" ht="15.75" customHeight="1" x14ac:dyDescent="0.2">
      <c r="B284" s="365"/>
      <c r="C284" s="34"/>
      <c r="D284" s="45"/>
      <c r="E284" s="26"/>
    </row>
    <row r="285" spans="2:5" ht="15.75" customHeight="1" x14ac:dyDescent="0.2">
      <c r="B285" s="365"/>
      <c r="C285" s="34"/>
      <c r="D285" s="45"/>
      <c r="E285" s="26"/>
    </row>
    <row r="286" spans="2:5" ht="15.75" customHeight="1" x14ac:dyDescent="0.2">
      <c r="B286" s="365"/>
      <c r="C286" s="34"/>
      <c r="D286" s="45"/>
      <c r="E286" s="26"/>
    </row>
    <row r="287" spans="2:5" ht="15.75" customHeight="1" x14ac:dyDescent="0.2">
      <c r="B287" s="365"/>
      <c r="C287" s="34"/>
      <c r="D287" s="45"/>
      <c r="E287" s="26"/>
    </row>
    <row r="288" spans="2:5" ht="15.75" customHeight="1" x14ac:dyDescent="0.2">
      <c r="B288" s="365"/>
      <c r="C288" s="34"/>
      <c r="D288" s="45"/>
      <c r="E288" s="26"/>
    </row>
    <row r="289" spans="2:5" ht="15.75" customHeight="1" x14ac:dyDescent="0.2">
      <c r="B289" s="365"/>
      <c r="C289" s="34"/>
      <c r="D289" s="45"/>
      <c r="E289" s="26"/>
    </row>
    <row r="290" spans="2:5" ht="15.75" customHeight="1" x14ac:dyDescent="0.2">
      <c r="B290" s="365"/>
      <c r="C290" s="34"/>
      <c r="D290" s="45"/>
      <c r="E290" s="26"/>
    </row>
    <row r="291" spans="2:5" ht="15.75" customHeight="1" x14ac:dyDescent="0.2">
      <c r="B291" s="365"/>
      <c r="C291" s="34"/>
      <c r="D291" s="45"/>
      <c r="E291" s="26"/>
    </row>
    <row r="292" spans="2:5" ht="15.75" customHeight="1" x14ac:dyDescent="0.2">
      <c r="B292" s="365"/>
      <c r="C292" s="34"/>
      <c r="D292" s="45"/>
      <c r="E292" s="26"/>
    </row>
    <row r="293" spans="2:5" ht="15.75" customHeight="1" x14ac:dyDescent="0.2">
      <c r="B293" s="365"/>
      <c r="C293" s="34"/>
      <c r="D293" s="45"/>
      <c r="E293" s="26"/>
    </row>
    <row r="294" spans="2:5" ht="15.75" customHeight="1" x14ac:dyDescent="0.2">
      <c r="B294" s="365"/>
      <c r="C294" s="34"/>
      <c r="D294" s="45"/>
      <c r="E294" s="26"/>
    </row>
    <row r="295" spans="2:5" ht="15.75" customHeight="1" x14ac:dyDescent="0.2">
      <c r="B295" s="365"/>
      <c r="C295" s="34"/>
      <c r="D295" s="45"/>
      <c r="E295" s="26"/>
    </row>
    <row r="296" spans="2:5" ht="15.75" customHeight="1" x14ac:dyDescent="0.2">
      <c r="B296" s="365"/>
      <c r="C296" s="34"/>
      <c r="D296" s="45"/>
      <c r="E296" s="26"/>
    </row>
    <row r="297" spans="2:5" ht="15.75" customHeight="1" x14ac:dyDescent="0.2">
      <c r="B297" s="365"/>
      <c r="C297" s="34"/>
      <c r="D297" s="45"/>
      <c r="E297" s="26"/>
    </row>
    <row r="298" spans="2:5" ht="15.75" customHeight="1" x14ac:dyDescent="0.2">
      <c r="B298" s="365"/>
      <c r="C298" s="34"/>
      <c r="D298" s="45"/>
      <c r="E298" s="26"/>
    </row>
    <row r="299" spans="2:5" ht="15.75" customHeight="1" x14ac:dyDescent="0.2">
      <c r="B299" s="365"/>
      <c r="C299" s="34"/>
      <c r="D299" s="45"/>
      <c r="E299" s="26"/>
    </row>
    <row r="300" spans="2:5" ht="15.75" customHeight="1" x14ac:dyDescent="0.2">
      <c r="B300" s="365"/>
      <c r="C300" s="34"/>
      <c r="D300" s="45"/>
      <c r="E300" s="26"/>
    </row>
    <row r="301" spans="2:5" ht="15.75" customHeight="1" x14ac:dyDescent="0.2">
      <c r="B301" s="365"/>
      <c r="C301" s="34"/>
      <c r="D301" s="45"/>
      <c r="E301" s="26"/>
    </row>
    <row r="302" spans="2:5" ht="15.75" customHeight="1" x14ac:dyDescent="0.2">
      <c r="B302" s="365"/>
      <c r="C302" s="34"/>
      <c r="D302" s="45"/>
      <c r="E302" s="26"/>
    </row>
    <row r="303" spans="2:5" ht="15.75" customHeight="1" x14ac:dyDescent="0.2">
      <c r="B303" s="365"/>
      <c r="C303" s="34"/>
      <c r="D303" s="45"/>
      <c r="E303" s="26"/>
    </row>
    <row r="304" spans="2:5" ht="15.75" customHeight="1" x14ac:dyDescent="0.2">
      <c r="B304" s="365"/>
      <c r="C304" s="34"/>
      <c r="D304" s="45"/>
      <c r="E304" s="26"/>
    </row>
    <row r="305" spans="2:5" ht="15.75" customHeight="1" x14ac:dyDescent="0.2">
      <c r="B305" s="365"/>
      <c r="C305" s="34"/>
      <c r="D305" s="45"/>
      <c r="E305" s="26"/>
    </row>
    <row r="306" spans="2:5" ht="15.75" customHeight="1" x14ac:dyDescent="0.2">
      <c r="B306" s="365"/>
      <c r="C306" s="34"/>
      <c r="D306" s="45"/>
      <c r="E306" s="26"/>
    </row>
    <row r="307" spans="2:5" ht="15.75" customHeight="1" x14ac:dyDescent="0.2">
      <c r="B307" s="365"/>
      <c r="C307" s="34"/>
      <c r="D307" s="45"/>
      <c r="E307" s="26"/>
    </row>
    <row r="308" spans="2:5" ht="15.75" customHeight="1" x14ac:dyDescent="0.2">
      <c r="B308" s="365"/>
      <c r="C308" s="34"/>
      <c r="D308" s="45"/>
      <c r="E308" s="26"/>
    </row>
    <row r="309" spans="2:5" ht="15.75" customHeight="1" thickBot="1" x14ac:dyDescent="0.25">
      <c r="B309" s="366"/>
      <c r="C309" s="37"/>
      <c r="D309" s="47"/>
      <c r="E309" s="29"/>
    </row>
    <row r="310" spans="2:5" ht="15.75" customHeight="1" thickBot="1" x14ac:dyDescent="0.25">
      <c r="B310" s="357" t="s">
        <v>107</v>
      </c>
      <c r="C310" s="189">
        <f>SUM(C260:C309)</f>
        <v>0</v>
      </c>
      <c r="D310" s="256"/>
      <c r="E310" s="191"/>
    </row>
    <row r="311" spans="2:5" ht="15.75" customHeight="1" thickBot="1" x14ac:dyDescent="0.25">
      <c r="B311" s="441"/>
      <c r="C311" s="442"/>
      <c r="D311" s="442"/>
      <c r="E311" s="443"/>
    </row>
    <row r="312" spans="2:5" ht="15.75" customHeight="1" x14ac:dyDescent="0.2">
      <c r="B312" s="364"/>
      <c r="C312" s="31"/>
      <c r="D312" s="48"/>
      <c r="E312" s="23"/>
    </row>
    <row r="313" spans="2:5" ht="15.75" customHeight="1" x14ac:dyDescent="0.2">
      <c r="B313" s="365"/>
      <c r="C313" s="34"/>
      <c r="D313" s="45"/>
      <c r="E313" s="26"/>
    </row>
    <row r="314" spans="2:5" ht="15.75" customHeight="1" x14ac:dyDescent="0.2">
      <c r="B314" s="365"/>
      <c r="C314" s="34"/>
      <c r="D314" s="45"/>
      <c r="E314" s="26"/>
    </row>
    <row r="315" spans="2:5" ht="15.75" customHeight="1" x14ac:dyDescent="0.2">
      <c r="B315" s="365"/>
      <c r="C315" s="34"/>
      <c r="D315" s="45"/>
      <c r="E315" s="26"/>
    </row>
    <row r="316" spans="2:5" ht="15.75" customHeight="1" x14ac:dyDescent="0.2">
      <c r="B316" s="365"/>
      <c r="C316" s="34"/>
      <c r="D316" s="45"/>
      <c r="E316" s="26"/>
    </row>
    <row r="317" spans="2:5" ht="15.75" customHeight="1" x14ac:dyDescent="0.2">
      <c r="B317" s="365"/>
      <c r="C317" s="34"/>
      <c r="D317" s="45"/>
      <c r="E317" s="26"/>
    </row>
    <row r="318" spans="2:5" ht="15.75" customHeight="1" x14ac:dyDescent="0.2">
      <c r="B318" s="365"/>
      <c r="C318" s="34"/>
      <c r="D318" s="45"/>
      <c r="E318" s="26"/>
    </row>
    <row r="319" spans="2:5" ht="15.75" customHeight="1" x14ac:dyDescent="0.2">
      <c r="B319" s="365"/>
      <c r="C319" s="34"/>
      <c r="D319" s="45"/>
      <c r="E319" s="26"/>
    </row>
    <row r="320" spans="2:5" ht="15.75" customHeight="1" x14ac:dyDescent="0.2">
      <c r="B320" s="365"/>
      <c r="C320" s="34"/>
      <c r="D320" s="45"/>
      <c r="E320" s="26"/>
    </row>
    <row r="321" spans="2:5" ht="15.75" customHeight="1" x14ac:dyDescent="0.2">
      <c r="B321" s="365"/>
      <c r="C321" s="34"/>
      <c r="D321" s="45"/>
      <c r="E321" s="26"/>
    </row>
    <row r="322" spans="2:5" ht="15.75" customHeight="1" x14ac:dyDescent="0.2">
      <c r="B322" s="365"/>
      <c r="C322" s="34"/>
      <c r="D322" s="45"/>
      <c r="E322" s="26"/>
    </row>
    <row r="323" spans="2:5" ht="15.75" customHeight="1" x14ac:dyDescent="0.2">
      <c r="B323" s="365"/>
      <c r="C323" s="34"/>
      <c r="D323" s="45"/>
      <c r="E323" s="26"/>
    </row>
    <row r="324" spans="2:5" ht="15.75" customHeight="1" x14ac:dyDescent="0.2">
      <c r="B324" s="365"/>
      <c r="C324" s="34"/>
      <c r="D324" s="45"/>
      <c r="E324" s="26"/>
    </row>
    <row r="325" spans="2:5" ht="15.75" customHeight="1" x14ac:dyDescent="0.2">
      <c r="B325" s="365"/>
      <c r="C325" s="34"/>
      <c r="D325" s="45"/>
      <c r="E325" s="26"/>
    </row>
    <row r="326" spans="2:5" ht="15.75" customHeight="1" x14ac:dyDescent="0.2">
      <c r="B326" s="365"/>
      <c r="C326" s="34"/>
      <c r="D326" s="45"/>
      <c r="E326" s="26"/>
    </row>
    <row r="327" spans="2:5" ht="15.75" customHeight="1" x14ac:dyDescent="0.2">
      <c r="B327" s="365"/>
      <c r="C327" s="34"/>
      <c r="D327" s="45"/>
      <c r="E327" s="26"/>
    </row>
    <row r="328" spans="2:5" ht="15.75" customHeight="1" x14ac:dyDescent="0.2">
      <c r="B328" s="365"/>
      <c r="C328" s="34"/>
      <c r="D328" s="45"/>
      <c r="E328" s="26"/>
    </row>
    <row r="329" spans="2:5" ht="15.75" customHeight="1" x14ac:dyDescent="0.2">
      <c r="B329" s="365"/>
      <c r="C329" s="34"/>
      <c r="D329" s="45"/>
      <c r="E329" s="26"/>
    </row>
    <row r="330" spans="2:5" ht="15.75" customHeight="1" x14ac:dyDescent="0.2">
      <c r="B330" s="365"/>
      <c r="C330" s="34"/>
      <c r="D330" s="45"/>
      <c r="E330" s="26"/>
    </row>
    <row r="331" spans="2:5" ht="15.75" customHeight="1" x14ac:dyDescent="0.2">
      <c r="B331" s="365"/>
      <c r="C331" s="34"/>
      <c r="D331" s="45"/>
      <c r="E331" s="26"/>
    </row>
    <row r="332" spans="2:5" ht="15.75" customHeight="1" x14ac:dyDescent="0.2">
      <c r="B332" s="365"/>
      <c r="C332" s="34"/>
      <c r="D332" s="45"/>
      <c r="E332" s="26"/>
    </row>
    <row r="333" spans="2:5" ht="15.75" customHeight="1" x14ac:dyDescent="0.2">
      <c r="B333" s="365"/>
      <c r="C333" s="34"/>
      <c r="D333" s="45"/>
      <c r="E333" s="26"/>
    </row>
    <row r="334" spans="2:5" ht="15.75" customHeight="1" x14ac:dyDescent="0.2">
      <c r="B334" s="365"/>
      <c r="C334" s="34"/>
      <c r="D334" s="45"/>
      <c r="E334" s="26"/>
    </row>
    <row r="335" spans="2:5" ht="15.75" customHeight="1" x14ac:dyDescent="0.2">
      <c r="B335" s="365"/>
      <c r="C335" s="34"/>
      <c r="D335" s="45"/>
      <c r="E335" s="26"/>
    </row>
    <row r="336" spans="2:5" ht="15.75" customHeight="1" x14ac:dyDescent="0.2">
      <c r="B336" s="365"/>
      <c r="C336" s="34"/>
      <c r="D336" s="45"/>
      <c r="E336" s="26"/>
    </row>
    <row r="337" spans="2:5" ht="15.75" customHeight="1" x14ac:dyDescent="0.2">
      <c r="B337" s="365"/>
      <c r="C337" s="34"/>
      <c r="D337" s="45"/>
      <c r="E337" s="26"/>
    </row>
    <row r="338" spans="2:5" ht="15.75" customHeight="1" x14ac:dyDescent="0.2">
      <c r="B338" s="365"/>
      <c r="C338" s="34"/>
      <c r="D338" s="45"/>
      <c r="E338" s="26"/>
    </row>
    <row r="339" spans="2:5" ht="15.75" customHeight="1" x14ac:dyDescent="0.2">
      <c r="B339" s="365"/>
      <c r="C339" s="34"/>
      <c r="D339" s="45"/>
      <c r="E339" s="26"/>
    </row>
    <row r="340" spans="2:5" ht="15.75" customHeight="1" x14ac:dyDescent="0.2">
      <c r="B340" s="365"/>
      <c r="C340" s="34"/>
      <c r="D340" s="45"/>
      <c r="E340" s="26"/>
    </row>
    <row r="341" spans="2:5" ht="15.75" customHeight="1" x14ac:dyDescent="0.2">
      <c r="B341" s="365"/>
      <c r="C341" s="34"/>
      <c r="D341" s="45"/>
      <c r="E341" s="26"/>
    </row>
    <row r="342" spans="2:5" ht="15.75" customHeight="1" x14ac:dyDescent="0.2">
      <c r="B342" s="365"/>
      <c r="C342" s="34"/>
      <c r="D342" s="45"/>
      <c r="E342" s="26"/>
    </row>
    <row r="343" spans="2:5" ht="15.75" customHeight="1" x14ac:dyDescent="0.2">
      <c r="B343" s="365"/>
      <c r="C343" s="34"/>
      <c r="D343" s="45"/>
      <c r="E343" s="26"/>
    </row>
    <row r="344" spans="2:5" ht="15.75" customHeight="1" x14ac:dyDescent="0.2">
      <c r="B344" s="365"/>
      <c r="C344" s="34"/>
      <c r="D344" s="45"/>
      <c r="E344" s="26"/>
    </row>
    <row r="345" spans="2:5" ht="15.75" customHeight="1" x14ac:dyDescent="0.2">
      <c r="B345" s="365"/>
      <c r="C345" s="34"/>
      <c r="D345" s="45"/>
      <c r="E345" s="26"/>
    </row>
    <row r="346" spans="2:5" ht="15.75" customHeight="1" x14ac:dyDescent="0.2">
      <c r="B346" s="365"/>
      <c r="C346" s="34"/>
      <c r="D346" s="45"/>
      <c r="E346" s="26"/>
    </row>
    <row r="347" spans="2:5" ht="15.75" customHeight="1" x14ac:dyDescent="0.2">
      <c r="B347" s="365"/>
      <c r="C347" s="34"/>
      <c r="D347" s="45"/>
      <c r="E347" s="26"/>
    </row>
    <row r="348" spans="2:5" ht="15.75" customHeight="1" x14ac:dyDescent="0.2">
      <c r="B348" s="365"/>
      <c r="C348" s="34"/>
      <c r="D348" s="45"/>
      <c r="E348" s="26"/>
    </row>
    <row r="349" spans="2:5" ht="15.75" customHeight="1" x14ac:dyDescent="0.2">
      <c r="B349" s="365"/>
      <c r="C349" s="34"/>
      <c r="D349" s="45"/>
      <c r="E349" s="26"/>
    </row>
    <row r="350" spans="2:5" ht="15.75" customHeight="1" x14ac:dyDescent="0.2">
      <c r="B350" s="365"/>
      <c r="C350" s="34"/>
      <c r="D350" s="45"/>
      <c r="E350" s="26"/>
    </row>
    <row r="351" spans="2:5" ht="15.75" customHeight="1" x14ac:dyDescent="0.2">
      <c r="B351" s="365"/>
      <c r="C351" s="34"/>
      <c r="D351" s="45"/>
      <c r="E351" s="26"/>
    </row>
    <row r="352" spans="2:5" ht="15.75" customHeight="1" x14ac:dyDescent="0.2">
      <c r="B352" s="365"/>
      <c r="C352" s="34"/>
      <c r="D352" s="45"/>
      <c r="E352" s="26"/>
    </row>
    <row r="353" spans="2:5" ht="15.75" customHeight="1" x14ac:dyDescent="0.2">
      <c r="B353" s="365"/>
      <c r="C353" s="34"/>
      <c r="D353" s="45"/>
      <c r="E353" s="26"/>
    </row>
    <row r="354" spans="2:5" ht="15.75" customHeight="1" x14ac:dyDescent="0.2">
      <c r="B354" s="365"/>
      <c r="C354" s="34"/>
      <c r="D354" s="45"/>
      <c r="E354" s="26"/>
    </row>
    <row r="355" spans="2:5" ht="15.75" customHeight="1" x14ac:dyDescent="0.2">
      <c r="B355" s="365"/>
      <c r="C355" s="34"/>
      <c r="D355" s="45"/>
      <c r="E355" s="26"/>
    </row>
    <row r="356" spans="2:5" ht="15.75" customHeight="1" x14ac:dyDescent="0.2">
      <c r="B356" s="365"/>
      <c r="C356" s="34"/>
      <c r="D356" s="45"/>
      <c r="E356" s="26"/>
    </row>
    <row r="357" spans="2:5" ht="15.75" customHeight="1" x14ac:dyDescent="0.2">
      <c r="B357" s="365"/>
      <c r="C357" s="34"/>
      <c r="D357" s="45"/>
      <c r="E357" s="26"/>
    </row>
    <row r="358" spans="2:5" ht="15.75" customHeight="1" x14ac:dyDescent="0.2">
      <c r="B358" s="365"/>
      <c r="C358" s="34"/>
      <c r="D358" s="45"/>
      <c r="E358" s="26"/>
    </row>
    <row r="359" spans="2:5" ht="15.75" customHeight="1" x14ac:dyDescent="0.2">
      <c r="B359" s="365"/>
      <c r="C359" s="34"/>
      <c r="D359" s="45"/>
      <c r="E359" s="26"/>
    </row>
    <row r="360" spans="2:5" ht="15.75" customHeight="1" x14ac:dyDescent="0.2">
      <c r="B360" s="365"/>
      <c r="C360" s="34"/>
      <c r="D360" s="45"/>
      <c r="E360" s="26"/>
    </row>
    <row r="361" spans="2:5" ht="15.75" customHeight="1" thickBot="1" x14ac:dyDescent="0.25">
      <c r="B361" s="366"/>
      <c r="C361" s="37"/>
      <c r="D361" s="47"/>
      <c r="E361" s="29"/>
    </row>
    <row r="362" spans="2:5" ht="15.75" customHeight="1" thickBot="1" x14ac:dyDescent="0.25">
      <c r="B362" s="357" t="s">
        <v>108</v>
      </c>
      <c r="C362" s="189">
        <f>SUM(C312:C361)</f>
        <v>0</v>
      </c>
      <c r="D362" s="256"/>
      <c r="E362" s="191"/>
    </row>
    <row r="363" spans="2:5" ht="15.75" customHeight="1" thickBot="1" x14ac:dyDescent="0.25">
      <c r="B363" s="441"/>
      <c r="C363" s="442"/>
      <c r="D363" s="442"/>
      <c r="E363" s="443"/>
    </row>
    <row r="364" spans="2:5" ht="15.75" customHeight="1" x14ac:dyDescent="0.2">
      <c r="B364" s="364"/>
      <c r="C364" s="31"/>
      <c r="D364" s="48"/>
      <c r="E364" s="23"/>
    </row>
    <row r="365" spans="2:5" ht="15.75" customHeight="1" x14ac:dyDescent="0.2">
      <c r="B365" s="365"/>
      <c r="C365" s="34"/>
      <c r="D365" s="45"/>
      <c r="E365" s="26"/>
    </row>
    <row r="366" spans="2:5" ht="15.75" customHeight="1" x14ac:dyDescent="0.2">
      <c r="B366" s="365"/>
      <c r="C366" s="34"/>
      <c r="D366" s="45"/>
      <c r="E366" s="26"/>
    </row>
    <row r="367" spans="2:5" ht="15.75" customHeight="1" x14ac:dyDescent="0.2">
      <c r="B367" s="365"/>
      <c r="C367" s="34"/>
      <c r="D367" s="45"/>
      <c r="E367" s="26"/>
    </row>
    <row r="368" spans="2:5" ht="15.75" customHeight="1" x14ac:dyDescent="0.2">
      <c r="B368" s="365"/>
      <c r="C368" s="34"/>
      <c r="D368" s="45"/>
      <c r="E368" s="26"/>
    </row>
    <row r="369" spans="2:5" ht="15.75" customHeight="1" x14ac:dyDescent="0.2">
      <c r="B369" s="365"/>
      <c r="C369" s="34"/>
      <c r="D369" s="45"/>
      <c r="E369" s="26"/>
    </row>
    <row r="370" spans="2:5" ht="15.75" customHeight="1" x14ac:dyDescent="0.2">
      <c r="B370" s="365"/>
      <c r="C370" s="34"/>
      <c r="D370" s="45"/>
      <c r="E370" s="26"/>
    </row>
    <row r="371" spans="2:5" ht="15.75" customHeight="1" x14ac:dyDescent="0.2">
      <c r="B371" s="365"/>
      <c r="C371" s="34"/>
      <c r="D371" s="45"/>
      <c r="E371" s="26"/>
    </row>
    <row r="372" spans="2:5" ht="15.75" customHeight="1" x14ac:dyDescent="0.2">
      <c r="B372" s="365"/>
      <c r="C372" s="34"/>
      <c r="D372" s="45"/>
      <c r="E372" s="26"/>
    </row>
    <row r="373" spans="2:5" ht="15.75" customHeight="1" x14ac:dyDescent="0.2">
      <c r="B373" s="365"/>
      <c r="C373" s="34"/>
      <c r="D373" s="45"/>
      <c r="E373" s="26"/>
    </row>
    <row r="374" spans="2:5" ht="15.75" customHeight="1" x14ac:dyDescent="0.2">
      <c r="B374" s="365"/>
      <c r="C374" s="34"/>
      <c r="D374" s="45"/>
      <c r="E374" s="26"/>
    </row>
    <row r="375" spans="2:5" ht="15.75" customHeight="1" x14ac:dyDescent="0.2">
      <c r="B375" s="365"/>
      <c r="C375" s="34"/>
      <c r="D375" s="45"/>
      <c r="E375" s="26"/>
    </row>
    <row r="376" spans="2:5" ht="15.75" customHeight="1" x14ac:dyDescent="0.2">
      <c r="B376" s="365"/>
      <c r="C376" s="34"/>
      <c r="D376" s="45"/>
      <c r="E376" s="26"/>
    </row>
    <row r="377" spans="2:5" ht="15.75" customHeight="1" x14ac:dyDescent="0.2">
      <c r="B377" s="365"/>
      <c r="C377" s="34"/>
      <c r="D377" s="45"/>
      <c r="E377" s="26"/>
    </row>
    <row r="378" spans="2:5" ht="15.75" customHeight="1" x14ac:dyDescent="0.2">
      <c r="B378" s="365"/>
      <c r="C378" s="34"/>
      <c r="D378" s="45"/>
      <c r="E378" s="26"/>
    </row>
    <row r="379" spans="2:5" ht="15.75" customHeight="1" x14ac:dyDescent="0.2">
      <c r="B379" s="365"/>
      <c r="C379" s="34"/>
      <c r="D379" s="45"/>
      <c r="E379" s="26"/>
    </row>
    <row r="380" spans="2:5" ht="15.75" customHeight="1" x14ac:dyDescent="0.2">
      <c r="B380" s="365"/>
      <c r="C380" s="34"/>
      <c r="D380" s="45"/>
      <c r="E380" s="26"/>
    </row>
    <row r="381" spans="2:5" ht="15.75" customHeight="1" x14ac:dyDescent="0.2">
      <c r="B381" s="365"/>
      <c r="C381" s="34"/>
      <c r="D381" s="45"/>
      <c r="E381" s="26"/>
    </row>
    <row r="382" spans="2:5" ht="15.75" customHeight="1" x14ac:dyDescent="0.2">
      <c r="B382" s="365"/>
      <c r="C382" s="34"/>
      <c r="D382" s="45"/>
      <c r="E382" s="26"/>
    </row>
    <row r="383" spans="2:5" ht="15.75" customHeight="1" x14ac:dyDescent="0.2">
      <c r="B383" s="365"/>
      <c r="C383" s="34"/>
      <c r="D383" s="45"/>
      <c r="E383" s="26"/>
    </row>
    <row r="384" spans="2:5" ht="15.75" customHeight="1" x14ac:dyDescent="0.2">
      <c r="B384" s="365"/>
      <c r="C384" s="34"/>
      <c r="D384" s="45"/>
      <c r="E384" s="26"/>
    </row>
    <row r="385" spans="2:5" ht="15.75" customHeight="1" x14ac:dyDescent="0.2">
      <c r="B385" s="365"/>
      <c r="C385" s="34"/>
      <c r="D385" s="45"/>
      <c r="E385" s="26"/>
    </row>
    <row r="386" spans="2:5" ht="15.75" customHeight="1" x14ac:dyDescent="0.2">
      <c r="B386" s="365"/>
      <c r="C386" s="34"/>
      <c r="D386" s="45"/>
      <c r="E386" s="26"/>
    </row>
    <row r="387" spans="2:5" ht="15.75" customHeight="1" x14ac:dyDescent="0.2">
      <c r="B387" s="365"/>
      <c r="C387" s="34"/>
      <c r="D387" s="45"/>
      <c r="E387" s="26"/>
    </row>
    <row r="388" spans="2:5" ht="15.75" customHeight="1" x14ac:dyDescent="0.2">
      <c r="B388" s="365"/>
      <c r="C388" s="34"/>
      <c r="D388" s="45"/>
      <c r="E388" s="26"/>
    </row>
    <row r="389" spans="2:5" ht="15.75" customHeight="1" x14ac:dyDescent="0.2">
      <c r="B389" s="365"/>
      <c r="C389" s="34"/>
      <c r="D389" s="45"/>
      <c r="E389" s="26"/>
    </row>
    <row r="390" spans="2:5" ht="15.75" customHeight="1" x14ac:dyDescent="0.2">
      <c r="B390" s="365"/>
      <c r="C390" s="34"/>
      <c r="D390" s="45"/>
      <c r="E390" s="26"/>
    </row>
    <row r="391" spans="2:5" ht="15.75" customHeight="1" x14ac:dyDescent="0.2">
      <c r="B391" s="365"/>
      <c r="C391" s="34"/>
      <c r="D391" s="45"/>
      <c r="E391" s="26"/>
    </row>
    <row r="392" spans="2:5" ht="15.75" customHeight="1" x14ac:dyDescent="0.2">
      <c r="B392" s="365"/>
      <c r="C392" s="34"/>
      <c r="D392" s="45"/>
      <c r="E392" s="26"/>
    </row>
    <row r="393" spans="2:5" ht="15.75" customHeight="1" x14ac:dyDescent="0.2">
      <c r="B393" s="365"/>
      <c r="C393" s="34"/>
      <c r="D393" s="45"/>
      <c r="E393" s="26"/>
    </row>
    <row r="394" spans="2:5" ht="15.75" customHeight="1" x14ac:dyDescent="0.2">
      <c r="B394" s="365"/>
      <c r="C394" s="34"/>
      <c r="D394" s="45"/>
      <c r="E394" s="26"/>
    </row>
    <row r="395" spans="2:5" ht="15.75" customHeight="1" x14ac:dyDescent="0.2">
      <c r="B395" s="365"/>
      <c r="C395" s="34"/>
      <c r="D395" s="45"/>
      <c r="E395" s="26"/>
    </row>
    <row r="396" spans="2:5" ht="15.75" customHeight="1" x14ac:dyDescent="0.2">
      <c r="B396" s="365"/>
      <c r="C396" s="34"/>
      <c r="D396" s="45"/>
      <c r="E396" s="26"/>
    </row>
    <row r="397" spans="2:5" ht="15.75" customHeight="1" x14ac:dyDescent="0.2">
      <c r="B397" s="365"/>
      <c r="C397" s="34"/>
      <c r="D397" s="45"/>
      <c r="E397" s="26"/>
    </row>
    <row r="398" spans="2:5" ht="15.75" customHeight="1" x14ac:dyDescent="0.2">
      <c r="B398" s="365"/>
      <c r="C398" s="34"/>
      <c r="D398" s="45"/>
      <c r="E398" s="26"/>
    </row>
    <row r="399" spans="2:5" ht="15.75" customHeight="1" x14ac:dyDescent="0.2">
      <c r="B399" s="365"/>
      <c r="C399" s="34"/>
      <c r="D399" s="45"/>
      <c r="E399" s="26"/>
    </row>
    <row r="400" spans="2:5" ht="15.75" customHeight="1" x14ac:dyDescent="0.2">
      <c r="B400" s="365"/>
      <c r="C400" s="34"/>
      <c r="D400" s="45"/>
      <c r="E400" s="26"/>
    </row>
    <row r="401" spans="2:5" ht="15.75" customHeight="1" x14ac:dyDescent="0.2">
      <c r="B401" s="365"/>
      <c r="C401" s="34"/>
      <c r="D401" s="45"/>
      <c r="E401" s="26"/>
    </row>
    <row r="402" spans="2:5" ht="15.75" customHeight="1" x14ac:dyDescent="0.2">
      <c r="B402" s="365"/>
      <c r="C402" s="34"/>
      <c r="D402" s="45"/>
      <c r="E402" s="26"/>
    </row>
    <row r="403" spans="2:5" ht="15.75" customHeight="1" x14ac:dyDescent="0.2">
      <c r="B403" s="365"/>
      <c r="C403" s="34"/>
      <c r="D403" s="45"/>
      <c r="E403" s="26"/>
    </row>
    <row r="404" spans="2:5" ht="15.75" customHeight="1" x14ac:dyDescent="0.2">
      <c r="B404" s="365"/>
      <c r="C404" s="34"/>
      <c r="D404" s="45"/>
      <c r="E404" s="26"/>
    </row>
    <row r="405" spans="2:5" ht="15.75" customHeight="1" x14ac:dyDescent="0.2">
      <c r="B405" s="365"/>
      <c r="C405" s="34"/>
      <c r="D405" s="45"/>
      <c r="E405" s="26"/>
    </row>
    <row r="406" spans="2:5" ht="15.75" customHeight="1" x14ac:dyDescent="0.2">
      <c r="B406" s="365"/>
      <c r="C406" s="34"/>
      <c r="D406" s="45"/>
      <c r="E406" s="26"/>
    </row>
    <row r="407" spans="2:5" ht="15.75" customHeight="1" x14ac:dyDescent="0.2">
      <c r="B407" s="365"/>
      <c r="C407" s="34"/>
      <c r="D407" s="45"/>
      <c r="E407" s="26"/>
    </row>
    <row r="408" spans="2:5" ht="15.75" customHeight="1" x14ac:dyDescent="0.2">
      <c r="B408" s="365"/>
      <c r="C408" s="34"/>
      <c r="D408" s="45"/>
      <c r="E408" s="26"/>
    </row>
    <row r="409" spans="2:5" ht="15.75" customHeight="1" x14ac:dyDescent="0.2">
      <c r="B409" s="365"/>
      <c r="C409" s="34"/>
      <c r="D409" s="45"/>
      <c r="E409" s="26"/>
    </row>
    <row r="410" spans="2:5" ht="15.75" customHeight="1" x14ac:dyDescent="0.2">
      <c r="B410" s="365"/>
      <c r="C410" s="34"/>
      <c r="D410" s="45"/>
      <c r="E410" s="26"/>
    </row>
    <row r="411" spans="2:5" ht="15.75" customHeight="1" x14ac:dyDescent="0.2">
      <c r="B411" s="365"/>
      <c r="C411" s="34"/>
      <c r="D411" s="45"/>
      <c r="E411" s="26"/>
    </row>
    <row r="412" spans="2:5" ht="15.75" customHeight="1" x14ac:dyDescent="0.2">
      <c r="B412" s="365"/>
      <c r="C412" s="34"/>
      <c r="D412" s="45"/>
      <c r="E412" s="26"/>
    </row>
    <row r="413" spans="2:5" ht="15.75" customHeight="1" thickBot="1" x14ac:dyDescent="0.25">
      <c r="B413" s="366"/>
      <c r="C413" s="37"/>
      <c r="D413" s="47"/>
      <c r="E413" s="29"/>
    </row>
    <row r="414" spans="2:5" ht="15.75" customHeight="1" thickBot="1" x14ac:dyDescent="0.25">
      <c r="B414" s="357" t="s">
        <v>109</v>
      </c>
      <c r="C414" s="286">
        <f>SUM(C364:C413)</f>
        <v>0</v>
      </c>
      <c r="D414" s="256"/>
      <c r="E414" s="191"/>
    </row>
    <row r="415" spans="2:5" ht="15.75" customHeight="1" thickBot="1" x14ac:dyDescent="0.25">
      <c r="B415" s="441"/>
      <c r="C415" s="442"/>
      <c r="D415" s="442"/>
      <c r="E415" s="443"/>
    </row>
    <row r="416" spans="2:5" ht="15.75" customHeight="1" x14ac:dyDescent="0.2">
      <c r="B416" s="364"/>
      <c r="C416" s="31"/>
      <c r="D416" s="48"/>
      <c r="E416" s="23"/>
    </row>
    <row r="417" spans="2:5" ht="15.75" customHeight="1" x14ac:dyDescent="0.2">
      <c r="B417" s="365"/>
      <c r="C417" s="34"/>
      <c r="D417" s="45"/>
      <c r="E417" s="26"/>
    </row>
    <row r="418" spans="2:5" ht="15.75" customHeight="1" x14ac:dyDescent="0.2">
      <c r="B418" s="365"/>
      <c r="C418" s="34"/>
      <c r="D418" s="45"/>
      <c r="E418" s="26"/>
    </row>
    <row r="419" spans="2:5" ht="15.75" customHeight="1" x14ac:dyDescent="0.2">
      <c r="B419" s="365"/>
      <c r="C419" s="34"/>
      <c r="D419" s="45"/>
      <c r="E419" s="26"/>
    </row>
    <row r="420" spans="2:5" ht="15.75" customHeight="1" x14ac:dyDescent="0.2">
      <c r="B420" s="365"/>
      <c r="C420" s="34"/>
      <c r="D420" s="45"/>
      <c r="E420" s="26"/>
    </row>
    <row r="421" spans="2:5" ht="15.75" customHeight="1" x14ac:dyDescent="0.2">
      <c r="B421" s="365"/>
      <c r="C421" s="34"/>
      <c r="D421" s="45"/>
      <c r="E421" s="26"/>
    </row>
    <row r="422" spans="2:5" ht="15.75" customHeight="1" x14ac:dyDescent="0.2">
      <c r="B422" s="365"/>
      <c r="C422" s="34"/>
      <c r="D422" s="45"/>
      <c r="E422" s="26"/>
    </row>
    <row r="423" spans="2:5" ht="15.75" customHeight="1" x14ac:dyDescent="0.2">
      <c r="B423" s="365"/>
      <c r="C423" s="34"/>
      <c r="D423" s="45"/>
      <c r="E423" s="26"/>
    </row>
    <row r="424" spans="2:5" ht="15.75" customHeight="1" x14ac:dyDescent="0.2">
      <c r="B424" s="365"/>
      <c r="C424" s="34"/>
      <c r="D424" s="45"/>
      <c r="E424" s="26"/>
    </row>
    <row r="425" spans="2:5" ht="15.75" customHeight="1" x14ac:dyDescent="0.2">
      <c r="B425" s="365"/>
      <c r="C425" s="34"/>
      <c r="D425" s="45"/>
      <c r="E425" s="26"/>
    </row>
    <row r="426" spans="2:5" ht="15.75" customHeight="1" x14ac:dyDescent="0.2">
      <c r="B426" s="365"/>
      <c r="C426" s="34"/>
      <c r="D426" s="45"/>
      <c r="E426" s="26"/>
    </row>
    <row r="427" spans="2:5" ht="15.75" customHeight="1" x14ac:dyDescent="0.2">
      <c r="B427" s="365"/>
      <c r="C427" s="34"/>
      <c r="D427" s="45"/>
      <c r="E427" s="26"/>
    </row>
    <row r="428" spans="2:5" ht="15.75" customHeight="1" x14ac:dyDescent="0.2">
      <c r="B428" s="365"/>
      <c r="C428" s="34"/>
      <c r="D428" s="45"/>
      <c r="E428" s="26"/>
    </row>
    <row r="429" spans="2:5" ht="15.75" customHeight="1" x14ac:dyDescent="0.2">
      <c r="B429" s="365"/>
      <c r="C429" s="34"/>
      <c r="D429" s="45"/>
      <c r="E429" s="26"/>
    </row>
    <row r="430" spans="2:5" ht="15.75" customHeight="1" x14ac:dyDescent="0.2">
      <c r="B430" s="365"/>
      <c r="C430" s="34"/>
      <c r="D430" s="45"/>
      <c r="E430" s="26"/>
    </row>
    <row r="431" spans="2:5" ht="15.75" customHeight="1" x14ac:dyDescent="0.2">
      <c r="B431" s="365"/>
      <c r="C431" s="34"/>
      <c r="D431" s="45"/>
      <c r="E431" s="26"/>
    </row>
    <row r="432" spans="2:5" ht="15.75" customHeight="1" x14ac:dyDescent="0.2">
      <c r="B432" s="365"/>
      <c r="C432" s="34"/>
      <c r="D432" s="45"/>
      <c r="E432" s="26"/>
    </row>
    <row r="433" spans="2:5" ht="15.75" customHeight="1" x14ac:dyDescent="0.2">
      <c r="B433" s="365"/>
      <c r="C433" s="34"/>
      <c r="D433" s="45"/>
      <c r="E433" s="26"/>
    </row>
    <row r="434" spans="2:5" ht="15.75" customHeight="1" x14ac:dyDescent="0.2">
      <c r="B434" s="365"/>
      <c r="C434" s="34"/>
      <c r="D434" s="45"/>
      <c r="E434" s="26"/>
    </row>
    <row r="435" spans="2:5" ht="15.75" customHeight="1" x14ac:dyDescent="0.2">
      <c r="B435" s="365"/>
      <c r="C435" s="34"/>
      <c r="D435" s="45"/>
      <c r="E435" s="26"/>
    </row>
    <row r="436" spans="2:5" ht="15.75" customHeight="1" x14ac:dyDescent="0.2">
      <c r="B436" s="365"/>
      <c r="C436" s="34"/>
      <c r="D436" s="45"/>
      <c r="E436" s="26"/>
    </row>
    <row r="437" spans="2:5" ht="15.75" customHeight="1" x14ac:dyDescent="0.2">
      <c r="B437" s="365"/>
      <c r="C437" s="34"/>
      <c r="D437" s="45"/>
      <c r="E437" s="26"/>
    </row>
    <row r="438" spans="2:5" ht="15.75" customHeight="1" x14ac:dyDescent="0.2">
      <c r="B438" s="365"/>
      <c r="C438" s="34"/>
      <c r="D438" s="45"/>
      <c r="E438" s="26"/>
    </row>
    <row r="439" spans="2:5" ht="15.75" customHeight="1" x14ac:dyDescent="0.2">
      <c r="B439" s="365"/>
      <c r="C439" s="34"/>
      <c r="D439" s="45"/>
      <c r="E439" s="26"/>
    </row>
    <row r="440" spans="2:5" ht="15.75" customHeight="1" x14ac:dyDescent="0.2">
      <c r="B440" s="365"/>
      <c r="C440" s="34"/>
      <c r="D440" s="45"/>
      <c r="E440" s="26"/>
    </row>
    <row r="441" spans="2:5" ht="15.75" customHeight="1" x14ac:dyDescent="0.2">
      <c r="B441" s="365"/>
      <c r="C441" s="34"/>
      <c r="D441" s="45"/>
      <c r="E441" s="26"/>
    </row>
    <row r="442" spans="2:5" ht="15.75" customHeight="1" x14ac:dyDescent="0.2">
      <c r="B442" s="365"/>
      <c r="C442" s="34"/>
      <c r="D442" s="45"/>
      <c r="E442" s="26"/>
    </row>
    <row r="443" spans="2:5" ht="15.75" customHeight="1" x14ac:dyDescent="0.2">
      <c r="B443" s="365"/>
      <c r="C443" s="34"/>
      <c r="D443" s="45"/>
      <c r="E443" s="26"/>
    </row>
    <row r="444" spans="2:5" ht="15.75" customHeight="1" x14ac:dyDescent="0.2">
      <c r="B444" s="365"/>
      <c r="C444" s="34"/>
      <c r="D444" s="45"/>
      <c r="E444" s="26"/>
    </row>
    <row r="445" spans="2:5" ht="15.75" customHeight="1" x14ac:dyDescent="0.2">
      <c r="B445" s="365"/>
      <c r="C445" s="34"/>
      <c r="D445" s="45"/>
      <c r="E445" s="26"/>
    </row>
    <row r="446" spans="2:5" ht="15.75" customHeight="1" x14ac:dyDescent="0.2">
      <c r="B446" s="365"/>
      <c r="C446" s="34"/>
      <c r="D446" s="45"/>
      <c r="E446" s="26"/>
    </row>
    <row r="447" spans="2:5" ht="15.75" customHeight="1" x14ac:dyDescent="0.2">
      <c r="B447" s="365"/>
      <c r="C447" s="34"/>
      <c r="D447" s="45"/>
      <c r="E447" s="26"/>
    </row>
    <row r="448" spans="2:5" ht="15.75" customHeight="1" x14ac:dyDescent="0.2">
      <c r="B448" s="365"/>
      <c r="C448" s="34"/>
      <c r="D448" s="45"/>
      <c r="E448" s="26"/>
    </row>
    <row r="449" spans="2:5" ht="15.75" customHeight="1" x14ac:dyDescent="0.2">
      <c r="B449" s="365"/>
      <c r="C449" s="34"/>
      <c r="D449" s="45"/>
      <c r="E449" s="26"/>
    </row>
    <row r="450" spans="2:5" ht="15.75" customHeight="1" x14ac:dyDescent="0.2">
      <c r="B450" s="365"/>
      <c r="C450" s="34"/>
      <c r="D450" s="45"/>
      <c r="E450" s="26"/>
    </row>
    <row r="451" spans="2:5" ht="15.75" customHeight="1" x14ac:dyDescent="0.2">
      <c r="B451" s="365"/>
      <c r="C451" s="34"/>
      <c r="D451" s="45"/>
      <c r="E451" s="26"/>
    </row>
    <row r="452" spans="2:5" ht="15.75" customHeight="1" x14ac:dyDescent="0.2">
      <c r="B452" s="365"/>
      <c r="C452" s="34"/>
      <c r="D452" s="45"/>
      <c r="E452" s="26"/>
    </row>
    <row r="453" spans="2:5" ht="15.75" customHeight="1" x14ac:dyDescent="0.2">
      <c r="B453" s="365"/>
      <c r="C453" s="34"/>
      <c r="D453" s="45"/>
      <c r="E453" s="26"/>
    </row>
    <row r="454" spans="2:5" ht="15.75" customHeight="1" x14ac:dyDescent="0.2">
      <c r="B454" s="365"/>
      <c r="C454" s="34"/>
      <c r="D454" s="45"/>
      <c r="E454" s="26"/>
    </row>
    <row r="455" spans="2:5" ht="15.75" customHeight="1" x14ac:dyDescent="0.2">
      <c r="B455" s="365"/>
      <c r="C455" s="34"/>
      <c r="D455" s="45"/>
      <c r="E455" s="26"/>
    </row>
    <row r="456" spans="2:5" ht="15.75" customHeight="1" x14ac:dyDescent="0.2">
      <c r="B456" s="365"/>
      <c r="C456" s="34"/>
      <c r="D456" s="45"/>
      <c r="E456" s="26"/>
    </row>
    <row r="457" spans="2:5" ht="15.75" customHeight="1" x14ac:dyDescent="0.2">
      <c r="B457" s="365"/>
      <c r="C457" s="34"/>
      <c r="D457" s="45"/>
      <c r="E457" s="26"/>
    </row>
    <row r="458" spans="2:5" ht="15.75" customHeight="1" x14ac:dyDescent="0.2">
      <c r="B458" s="365"/>
      <c r="C458" s="34"/>
      <c r="D458" s="45"/>
      <c r="E458" s="26"/>
    </row>
    <row r="459" spans="2:5" ht="15.75" customHeight="1" x14ac:dyDescent="0.2">
      <c r="B459" s="365"/>
      <c r="C459" s="34"/>
      <c r="D459" s="45"/>
      <c r="E459" s="26"/>
    </row>
    <row r="460" spans="2:5" ht="15.75" customHeight="1" x14ac:dyDescent="0.2">
      <c r="B460" s="365"/>
      <c r="C460" s="34"/>
      <c r="D460" s="45"/>
      <c r="E460" s="26"/>
    </row>
    <row r="461" spans="2:5" ht="15.75" customHeight="1" x14ac:dyDescent="0.2">
      <c r="B461" s="365"/>
      <c r="C461" s="34"/>
      <c r="D461" s="45"/>
      <c r="E461" s="26"/>
    </row>
    <row r="462" spans="2:5" ht="15.75" customHeight="1" x14ac:dyDescent="0.2">
      <c r="B462" s="365"/>
      <c r="C462" s="34"/>
      <c r="D462" s="45"/>
      <c r="E462" s="26"/>
    </row>
    <row r="463" spans="2:5" ht="15.75" customHeight="1" x14ac:dyDescent="0.2">
      <c r="B463" s="365"/>
      <c r="C463" s="34"/>
      <c r="D463" s="45"/>
      <c r="E463" s="26"/>
    </row>
    <row r="464" spans="2:5" ht="15.75" customHeight="1" x14ac:dyDescent="0.2">
      <c r="B464" s="365"/>
      <c r="C464" s="34"/>
      <c r="D464" s="45"/>
      <c r="E464" s="26"/>
    </row>
    <row r="465" spans="2:5" ht="15.75" customHeight="1" thickBot="1" x14ac:dyDescent="0.25">
      <c r="B465" s="366"/>
      <c r="C465" s="37"/>
      <c r="D465" s="47"/>
      <c r="E465" s="29"/>
    </row>
    <row r="466" spans="2:5" ht="15.75" customHeight="1" thickBot="1" x14ac:dyDescent="0.25">
      <c r="B466" s="357" t="s">
        <v>110</v>
      </c>
      <c r="C466" s="286">
        <f>SUM(C416:C465)</f>
        <v>0</v>
      </c>
      <c r="D466" s="256"/>
      <c r="E466" s="191"/>
    </row>
    <row r="467" spans="2:5" ht="15.75" customHeight="1" thickBot="1" x14ac:dyDescent="0.25">
      <c r="B467" s="441"/>
      <c r="C467" s="442"/>
      <c r="D467" s="442"/>
      <c r="E467" s="443"/>
    </row>
    <row r="468" spans="2:5" ht="15.75" customHeight="1" x14ac:dyDescent="0.2">
      <c r="B468" s="364"/>
      <c r="C468" s="31"/>
      <c r="D468" s="48"/>
      <c r="E468" s="23"/>
    </row>
    <row r="469" spans="2:5" ht="15.75" customHeight="1" x14ac:dyDescent="0.2">
      <c r="B469" s="365"/>
      <c r="C469" s="34"/>
      <c r="D469" s="45"/>
      <c r="E469" s="26"/>
    </row>
    <row r="470" spans="2:5" ht="15.75" customHeight="1" x14ac:dyDescent="0.2">
      <c r="B470" s="365"/>
      <c r="C470" s="34"/>
      <c r="D470" s="45"/>
      <c r="E470" s="26"/>
    </row>
    <row r="471" spans="2:5" ht="15.75" customHeight="1" x14ac:dyDescent="0.2">
      <c r="B471" s="365"/>
      <c r="C471" s="34"/>
      <c r="D471" s="45"/>
      <c r="E471" s="26"/>
    </row>
    <row r="472" spans="2:5" ht="15.75" customHeight="1" x14ac:dyDescent="0.2">
      <c r="B472" s="365"/>
      <c r="C472" s="34"/>
      <c r="D472" s="45"/>
      <c r="E472" s="26"/>
    </row>
    <row r="473" spans="2:5" ht="15.75" customHeight="1" x14ac:dyDescent="0.2">
      <c r="B473" s="365"/>
      <c r="C473" s="34"/>
      <c r="D473" s="45"/>
      <c r="E473" s="26"/>
    </row>
    <row r="474" spans="2:5" ht="15.75" customHeight="1" x14ac:dyDescent="0.2">
      <c r="B474" s="365"/>
      <c r="C474" s="34"/>
      <c r="D474" s="45"/>
      <c r="E474" s="26"/>
    </row>
    <row r="475" spans="2:5" ht="15.75" customHeight="1" x14ac:dyDescent="0.2">
      <c r="B475" s="365"/>
      <c r="C475" s="34"/>
      <c r="D475" s="45"/>
      <c r="E475" s="26"/>
    </row>
    <row r="476" spans="2:5" ht="15.75" customHeight="1" x14ac:dyDescent="0.2">
      <c r="B476" s="365"/>
      <c r="C476" s="34"/>
      <c r="D476" s="45"/>
      <c r="E476" s="26"/>
    </row>
    <row r="477" spans="2:5" ht="15.75" customHeight="1" x14ac:dyDescent="0.2">
      <c r="B477" s="365"/>
      <c r="C477" s="34"/>
      <c r="D477" s="45"/>
      <c r="E477" s="26"/>
    </row>
    <row r="478" spans="2:5" ht="15.75" customHeight="1" x14ac:dyDescent="0.2">
      <c r="B478" s="365"/>
      <c r="C478" s="34"/>
      <c r="D478" s="45"/>
      <c r="E478" s="26"/>
    </row>
    <row r="479" spans="2:5" ht="15.75" customHeight="1" x14ac:dyDescent="0.2">
      <c r="B479" s="365"/>
      <c r="C479" s="34"/>
      <c r="D479" s="45"/>
      <c r="E479" s="26"/>
    </row>
    <row r="480" spans="2:5" ht="15.75" customHeight="1" x14ac:dyDescent="0.2">
      <c r="B480" s="365"/>
      <c r="C480" s="34"/>
      <c r="D480" s="45"/>
      <c r="E480" s="26"/>
    </row>
    <row r="481" spans="2:5" ht="15.75" customHeight="1" x14ac:dyDescent="0.2">
      <c r="B481" s="365"/>
      <c r="C481" s="34"/>
      <c r="D481" s="45"/>
      <c r="E481" s="26"/>
    </row>
    <row r="482" spans="2:5" ht="15.75" customHeight="1" x14ac:dyDescent="0.2">
      <c r="B482" s="365"/>
      <c r="C482" s="34"/>
      <c r="D482" s="45"/>
      <c r="E482" s="26"/>
    </row>
    <row r="483" spans="2:5" ht="15.75" customHeight="1" x14ac:dyDescent="0.2">
      <c r="B483" s="365"/>
      <c r="C483" s="34"/>
      <c r="D483" s="45"/>
      <c r="E483" s="26"/>
    </row>
    <row r="484" spans="2:5" ht="15.75" customHeight="1" x14ac:dyDescent="0.2">
      <c r="B484" s="365"/>
      <c r="C484" s="34"/>
      <c r="D484" s="45"/>
      <c r="E484" s="26"/>
    </row>
    <row r="485" spans="2:5" ht="15.75" customHeight="1" x14ac:dyDescent="0.2">
      <c r="B485" s="365"/>
      <c r="C485" s="34"/>
      <c r="D485" s="45"/>
      <c r="E485" s="26"/>
    </row>
    <row r="486" spans="2:5" ht="15.75" customHeight="1" x14ac:dyDescent="0.2">
      <c r="B486" s="365"/>
      <c r="C486" s="34"/>
      <c r="D486" s="45"/>
      <c r="E486" s="26"/>
    </row>
    <row r="487" spans="2:5" ht="15.75" customHeight="1" x14ac:dyDescent="0.2">
      <c r="B487" s="365"/>
      <c r="C487" s="34"/>
      <c r="D487" s="45"/>
      <c r="E487" s="26"/>
    </row>
    <row r="488" spans="2:5" ht="15.75" customHeight="1" x14ac:dyDescent="0.2">
      <c r="B488" s="365"/>
      <c r="C488" s="34"/>
      <c r="D488" s="45"/>
      <c r="E488" s="26"/>
    </row>
    <row r="489" spans="2:5" ht="15.75" customHeight="1" x14ac:dyDescent="0.2">
      <c r="B489" s="365"/>
      <c r="C489" s="34"/>
      <c r="D489" s="45"/>
      <c r="E489" s="26"/>
    </row>
    <row r="490" spans="2:5" ht="15.75" customHeight="1" x14ac:dyDescent="0.2">
      <c r="B490" s="365"/>
      <c r="C490" s="34"/>
      <c r="D490" s="45"/>
      <c r="E490" s="26"/>
    </row>
    <row r="491" spans="2:5" ht="15.75" customHeight="1" x14ac:dyDescent="0.2">
      <c r="B491" s="365"/>
      <c r="C491" s="34"/>
      <c r="D491" s="45"/>
      <c r="E491" s="26"/>
    </row>
    <row r="492" spans="2:5" ht="15.75" customHeight="1" x14ac:dyDescent="0.2">
      <c r="B492" s="365"/>
      <c r="C492" s="34"/>
      <c r="D492" s="45"/>
      <c r="E492" s="26"/>
    </row>
    <row r="493" spans="2:5" ht="15.75" customHeight="1" x14ac:dyDescent="0.2">
      <c r="B493" s="365"/>
      <c r="C493" s="34"/>
      <c r="D493" s="45"/>
      <c r="E493" s="26"/>
    </row>
    <row r="494" spans="2:5" ht="15.75" customHeight="1" x14ac:dyDescent="0.2">
      <c r="B494" s="365"/>
      <c r="C494" s="34"/>
      <c r="D494" s="45"/>
      <c r="E494" s="26"/>
    </row>
    <row r="495" spans="2:5" ht="15.75" customHeight="1" x14ac:dyDescent="0.2">
      <c r="B495" s="365"/>
      <c r="C495" s="34"/>
      <c r="D495" s="45"/>
      <c r="E495" s="26"/>
    </row>
    <row r="496" spans="2:5" ht="15.75" customHeight="1" x14ac:dyDescent="0.2">
      <c r="B496" s="365"/>
      <c r="C496" s="34"/>
      <c r="D496" s="45"/>
      <c r="E496" s="26"/>
    </row>
    <row r="497" spans="2:5" ht="15.75" customHeight="1" x14ac:dyDescent="0.2">
      <c r="B497" s="365"/>
      <c r="C497" s="34"/>
      <c r="D497" s="45"/>
      <c r="E497" s="26"/>
    </row>
    <row r="498" spans="2:5" ht="15.75" customHeight="1" x14ac:dyDescent="0.2">
      <c r="B498" s="365"/>
      <c r="C498" s="34"/>
      <c r="D498" s="45"/>
      <c r="E498" s="26"/>
    </row>
    <row r="499" spans="2:5" ht="15.75" customHeight="1" x14ac:dyDescent="0.2">
      <c r="B499" s="365"/>
      <c r="C499" s="34"/>
      <c r="D499" s="45"/>
      <c r="E499" s="26"/>
    </row>
    <row r="500" spans="2:5" ht="15.75" customHeight="1" x14ac:dyDescent="0.2">
      <c r="B500" s="365"/>
      <c r="C500" s="34"/>
      <c r="D500" s="45"/>
      <c r="E500" s="26"/>
    </row>
    <row r="501" spans="2:5" ht="15.75" customHeight="1" x14ac:dyDescent="0.2">
      <c r="B501" s="365"/>
      <c r="C501" s="34"/>
      <c r="D501" s="45"/>
      <c r="E501" s="26"/>
    </row>
    <row r="502" spans="2:5" ht="15.75" customHeight="1" x14ac:dyDescent="0.2">
      <c r="B502" s="365"/>
      <c r="C502" s="34"/>
      <c r="D502" s="45"/>
      <c r="E502" s="26"/>
    </row>
    <row r="503" spans="2:5" ht="15.75" customHeight="1" x14ac:dyDescent="0.2">
      <c r="B503" s="365"/>
      <c r="C503" s="34"/>
      <c r="D503" s="45"/>
      <c r="E503" s="26"/>
    </row>
    <row r="504" spans="2:5" ht="15.75" customHeight="1" x14ac:dyDescent="0.2">
      <c r="B504" s="365"/>
      <c r="C504" s="34"/>
      <c r="D504" s="45"/>
      <c r="E504" s="26"/>
    </row>
    <row r="505" spans="2:5" ht="15.75" customHeight="1" x14ac:dyDescent="0.2">
      <c r="B505" s="365"/>
      <c r="C505" s="34"/>
      <c r="D505" s="45"/>
      <c r="E505" s="26"/>
    </row>
    <row r="506" spans="2:5" ht="15.75" customHeight="1" x14ac:dyDescent="0.2">
      <c r="B506" s="365"/>
      <c r="C506" s="34"/>
      <c r="D506" s="45"/>
      <c r="E506" s="26"/>
    </row>
    <row r="507" spans="2:5" ht="15.75" customHeight="1" x14ac:dyDescent="0.2">
      <c r="B507" s="365"/>
      <c r="C507" s="34"/>
      <c r="D507" s="45"/>
      <c r="E507" s="26"/>
    </row>
    <row r="508" spans="2:5" ht="15.75" customHeight="1" x14ac:dyDescent="0.2">
      <c r="B508" s="365"/>
      <c r="C508" s="34"/>
      <c r="D508" s="45"/>
      <c r="E508" s="26"/>
    </row>
    <row r="509" spans="2:5" ht="15.75" customHeight="1" x14ac:dyDescent="0.2">
      <c r="B509" s="365"/>
      <c r="C509" s="34"/>
      <c r="D509" s="45"/>
      <c r="E509" s="26"/>
    </row>
    <row r="510" spans="2:5" ht="15.75" customHeight="1" x14ac:dyDescent="0.2">
      <c r="B510" s="365"/>
      <c r="C510" s="34"/>
      <c r="D510" s="45"/>
      <c r="E510" s="26"/>
    </row>
    <row r="511" spans="2:5" ht="15.75" customHeight="1" x14ac:dyDescent="0.2">
      <c r="B511" s="365"/>
      <c r="C511" s="34"/>
      <c r="D511" s="45"/>
      <c r="E511" s="26"/>
    </row>
    <row r="512" spans="2:5" ht="15.75" customHeight="1" x14ac:dyDescent="0.2">
      <c r="B512" s="365"/>
      <c r="C512" s="34"/>
      <c r="D512" s="45"/>
      <c r="E512" s="26"/>
    </row>
    <row r="513" spans="2:5" ht="15.75" customHeight="1" x14ac:dyDescent="0.2">
      <c r="B513" s="365"/>
      <c r="C513" s="34"/>
      <c r="D513" s="45"/>
      <c r="E513" s="26"/>
    </row>
    <row r="514" spans="2:5" ht="15.75" customHeight="1" x14ac:dyDescent="0.2">
      <c r="B514" s="365"/>
      <c r="C514" s="34"/>
      <c r="D514" s="45"/>
      <c r="E514" s="26"/>
    </row>
    <row r="515" spans="2:5" ht="15.75" customHeight="1" x14ac:dyDescent="0.2">
      <c r="B515" s="365"/>
      <c r="C515" s="34"/>
      <c r="D515" s="45"/>
      <c r="E515" s="26"/>
    </row>
    <row r="516" spans="2:5" ht="15.75" customHeight="1" x14ac:dyDescent="0.2">
      <c r="B516" s="365"/>
      <c r="C516" s="34"/>
      <c r="D516" s="45"/>
      <c r="E516" s="26"/>
    </row>
    <row r="517" spans="2:5" ht="15.75" customHeight="1" thickBot="1" x14ac:dyDescent="0.25">
      <c r="B517" s="366"/>
      <c r="C517" s="37"/>
      <c r="D517" s="47"/>
      <c r="E517" s="29"/>
    </row>
    <row r="518" spans="2:5" ht="15.75" customHeight="1" thickBot="1" x14ac:dyDescent="0.25">
      <c r="B518" s="357" t="s">
        <v>111</v>
      </c>
      <c r="C518" s="189">
        <f>SUM(C468:C517)</f>
        <v>0</v>
      </c>
      <c r="D518" s="256"/>
      <c r="E518" s="191"/>
    </row>
    <row r="519" spans="2:5" ht="15.75" customHeight="1" thickBot="1" x14ac:dyDescent="0.25">
      <c r="B519" s="441"/>
      <c r="C519" s="442"/>
      <c r="D519" s="442"/>
      <c r="E519" s="443"/>
    </row>
    <row r="520" spans="2:5" ht="15.75" customHeight="1" x14ac:dyDescent="0.2">
      <c r="B520" s="364"/>
      <c r="C520" s="31"/>
      <c r="D520" s="48"/>
      <c r="E520" s="23"/>
    </row>
    <row r="521" spans="2:5" ht="15.75" customHeight="1" x14ac:dyDescent="0.2">
      <c r="B521" s="365"/>
      <c r="C521" s="34"/>
      <c r="D521" s="45"/>
      <c r="E521" s="26"/>
    </row>
    <row r="522" spans="2:5" ht="15.75" customHeight="1" x14ac:dyDescent="0.2">
      <c r="B522" s="365"/>
      <c r="C522" s="34"/>
      <c r="D522" s="45"/>
      <c r="E522" s="26"/>
    </row>
    <row r="523" spans="2:5" ht="15.75" customHeight="1" x14ac:dyDescent="0.2">
      <c r="B523" s="365"/>
      <c r="C523" s="34"/>
      <c r="D523" s="45"/>
      <c r="E523" s="26"/>
    </row>
    <row r="524" spans="2:5" ht="15.75" customHeight="1" x14ac:dyDescent="0.2">
      <c r="B524" s="365"/>
      <c r="C524" s="34"/>
      <c r="D524" s="45"/>
      <c r="E524" s="26"/>
    </row>
    <row r="525" spans="2:5" ht="15.75" customHeight="1" x14ac:dyDescent="0.2">
      <c r="B525" s="365"/>
      <c r="C525" s="34"/>
      <c r="D525" s="45"/>
      <c r="E525" s="26"/>
    </row>
    <row r="526" spans="2:5" ht="15.75" customHeight="1" x14ac:dyDescent="0.2">
      <c r="B526" s="365"/>
      <c r="C526" s="34"/>
      <c r="D526" s="45"/>
      <c r="E526" s="26"/>
    </row>
    <row r="527" spans="2:5" ht="15.75" customHeight="1" x14ac:dyDescent="0.2">
      <c r="B527" s="365"/>
      <c r="C527" s="34"/>
      <c r="D527" s="45"/>
      <c r="E527" s="26"/>
    </row>
    <row r="528" spans="2:5" ht="15.75" customHeight="1" x14ac:dyDescent="0.2">
      <c r="B528" s="365"/>
      <c r="C528" s="34"/>
      <c r="D528" s="45"/>
      <c r="E528" s="26"/>
    </row>
    <row r="529" spans="2:5" ht="15.75" customHeight="1" x14ac:dyDescent="0.2">
      <c r="B529" s="365"/>
      <c r="C529" s="34"/>
      <c r="D529" s="45"/>
      <c r="E529" s="26"/>
    </row>
    <row r="530" spans="2:5" ht="15.75" customHeight="1" x14ac:dyDescent="0.2">
      <c r="B530" s="365"/>
      <c r="C530" s="34"/>
      <c r="D530" s="45"/>
      <c r="E530" s="26"/>
    </row>
    <row r="531" spans="2:5" ht="15.75" customHeight="1" x14ac:dyDescent="0.2">
      <c r="B531" s="365"/>
      <c r="C531" s="34"/>
      <c r="D531" s="45"/>
      <c r="E531" s="26"/>
    </row>
    <row r="532" spans="2:5" ht="15.75" customHeight="1" x14ac:dyDescent="0.2">
      <c r="B532" s="365"/>
      <c r="C532" s="34"/>
      <c r="D532" s="45"/>
      <c r="E532" s="26"/>
    </row>
    <row r="533" spans="2:5" ht="15.75" customHeight="1" x14ac:dyDescent="0.2">
      <c r="B533" s="365"/>
      <c r="C533" s="34"/>
      <c r="D533" s="45"/>
      <c r="E533" s="26"/>
    </row>
    <row r="534" spans="2:5" ht="15.75" customHeight="1" x14ac:dyDescent="0.2">
      <c r="B534" s="365"/>
      <c r="C534" s="34"/>
      <c r="D534" s="45"/>
      <c r="E534" s="26"/>
    </row>
    <row r="535" spans="2:5" ht="15.75" customHeight="1" x14ac:dyDescent="0.2">
      <c r="B535" s="365"/>
      <c r="C535" s="34"/>
      <c r="D535" s="45"/>
      <c r="E535" s="26"/>
    </row>
    <row r="536" spans="2:5" ht="15.75" customHeight="1" x14ac:dyDescent="0.2">
      <c r="B536" s="365"/>
      <c r="C536" s="34"/>
      <c r="D536" s="45"/>
      <c r="E536" s="26"/>
    </row>
    <row r="537" spans="2:5" ht="15.75" customHeight="1" x14ac:dyDescent="0.2">
      <c r="B537" s="365"/>
      <c r="C537" s="34"/>
      <c r="D537" s="45"/>
      <c r="E537" s="26"/>
    </row>
    <row r="538" spans="2:5" ht="15.75" customHeight="1" x14ac:dyDescent="0.2">
      <c r="B538" s="365"/>
      <c r="C538" s="34"/>
      <c r="D538" s="45"/>
      <c r="E538" s="26"/>
    </row>
    <row r="539" spans="2:5" ht="15.75" customHeight="1" x14ac:dyDescent="0.2">
      <c r="B539" s="365"/>
      <c r="C539" s="34"/>
      <c r="D539" s="45"/>
      <c r="E539" s="26"/>
    </row>
    <row r="540" spans="2:5" ht="15.75" customHeight="1" x14ac:dyDescent="0.2">
      <c r="B540" s="365"/>
      <c r="C540" s="34"/>
      <c r="D540" s="45"/>
      <c r="E540" s="26"/>
    </row>
    <row r="541" spans="2:5" ht="15.75" customHeight="1" x14ac:dyDescent="0.2">
      <c r="B541" s="365"/>
      <c r="C541" s="34"/>
      <c r="D541" s="45"/>
      <c r="E541" s="26"/>
    </row>
    <row r="542" spans="2:5" ht="15.75" customHeight="1" x14ac:dyDescent="0.2">
      <c r="B542" s="365"/>
      <c r="C542" s="34"/>
      <c r="D542" s="45"/>
      <c r="E542" s="26"/>
    </row>
    <row r="543" spans="2:5" ht="15.75" customHeight="1" x14ac:dyDescent="0.2">
      <c r="B543" s="365"/>
      <c r="C543" s="34"/>
      <c r="D543" s="45"/>
      <c r="E543" s="26"/>
    </row>
    <row r="544" spans="2:5" ht="15.75" customHeight="1" x14ac:dyDescent="0.2">
      <c r="B544" s="365"/>
      <c r="C544" s="34"/>
      <c r="D544" s="45"/>
      <c r="E544" s="26"/>
    </row>
    <row r="545" spans="2:5" ht="15.75" customHeight="1" x14ac:dyDescent="0.2">
      <c r="B545" s="365"/>
      <c r="C545" s="34"/>
      <c r="D545" s="45"/>
      <c r="E545" s="26"/>
    </row>
    <row r="546" spans="2:5" ht="15.75" customHeight="1" x14ac:dyDescent="0.2">
      <c r="B546" s="365"/>
      <c r="C546" s="34"/>
      <c r="D546" s="45"/>
      <c r="E546" s="26"/>
    </row>
    <row r="547" spans="2:5" ht="15.75" customHeight="1" x14ac:dyDescent="0.2">
      <c r="B547" s="365"/>
      <c r="C547" s="34"/>
      <c r="D547" s="45"/>
      <c r="E547" s="26"/>
    </row>
    <row r="548" spans="2:5" ht="15.75" customHeight="1" x14ac:dyDescent="0.2">
      <c r="B548" s="365"/>
      <c r="C548" s="34"/>
      <c r="D548" s="45"/>
      <c r="E548" s="26"/>
    </row>
    <row r="549" spans="2:5" ht="15.75" customHeight="1" x14ac:dyDescent="0.2">
      <c r="B549" s="365"/>
      <c r="C549" s="34"/>
      <c r="D549" s="45"/>
      <c r="E549" s="26"/>
    </row>
    <row r="550" spans="2:5" ht="15.75" customHeight="1" x14ac:dyDescent="0.2">
      <c r="B550" s="365"/>
      <c r="C550" s="34"/>
      <c r="D550" s="45"/>
      <c r="E550" s="26"/>
    </row>
    <row r="551" spans="2:5" ht="15.75" customHeight="1" x14ac:dyDescent="0.2">
      <c r="B551" s="365"/>
      <c r="C551" s="34"/>
      <c r="D551" s="45"/>
      <c r="E551" s="26"/>
    </row>
    <row r="552" spans="2:5" ht="15.75" customHeight="1" x14ac:dyDescent="0.2">
      <c r="B552" s="365"/>
      <c r="C552" s="34"/>
      <c r="D552" s="45"/>
      <c r="E552" s="26"/>
    </row>
    <row r="553" spans="2:5" ht="15.75" customHeight="1" x14ac:dyDescent="0.2">
      <c r="B553" s="365"/>
      <c r="C553" s="34"/>
      <c r="D553" s="45"/>
      <c r="E553" s="26"/>
    </row>
    <row r="554" spans="2:5" ht="15.75" customHeight="1" x14ac:dyDescent="0.2">
      <c r="B554" s="365"/>
      <c r="C554" s="34"/>
      <c r="D554" s="45"/>
      <c r="E554" s="26"/>
    </row>
    <row r="555" spans="2:5" ht="15.75" customHeight="1" x14ac:dyDescent="0.2">
      <c r="B555" s="365"/>
      <c r="C555" s="34"/>
      <c r="D555" s="45"/>
      <c r="E555" s="26"/>
    </row>
    <row r="556" spans="2:5" ht="15.75" customHeight="1" x14ac:dyDescent="0.2">
      <c r="B556" s="365"/>
      <c r="C556" s="34"/>
      <c r="D556" s="45"/>
      <c r="E556" s="26"/>
    </row>
    <row r="557" spans="2:5" ht="15.75" customHeight="1" x14ac:dyDescent="0.2">
      <c r="B557" s="365"/>
      <c r="C557" s="34"/>
      <c r="D557" s="45"/>
      <c r="E557" s="26"/>
    </row>
    <row r="558" spans="2:5" ht="15.75" customHeight="1" x14ac:dyDescent="0.2">
      <c r="B558" s="365"/>
      <c r="C558" s="34"/>
      <c r="D558" s="45"/>
      <c r="E558" s="26"/>
    </row>
    <row r="559" spans="2:5" ht="15.75" customHeight="1" x14ac:dyDescent="0.2">
      <c r="B559" s="365"/>
      <c r="C559" s="34"/>
      <c r="D559" s="45"/>
      <c r="E559" s="26"/>
    </row>
    <row r="560" spans="2:5" ht="15.75" customHeight="1" x14ac:dyDescent="0.2">
      <c r="B560" s="365"/>
      <c r="C560" s="34"/>
      <c r="D560" s="45"/>
      <c r="E560" s="26"/>
    </row>
    <row r="561" spans="2:5" ht="15.75" customHeight="1" x14ac:dyDescent="0.2">
      <c r="B561" s="365"/>
      <c r="C561" s="34"/>
      <c r="D561" s="45"/>
      <c r="E561" s="26"/>
    </row>
    <row r="562" spans="2:5" ht="15.75" customHeight="1" x14ac:dyDescent="0.2">
      <c r="B562" s="365"/>
      <c r="C562" s="34"/>
      <c r="D562" s="45"/>
      <c r="E562" s="26"/>
    </row>
    <row r="563" spans="2:5" ht="15.75" customHeight="1" x14ac:dyDescent="0.2">
      <c r="B563" s="365"/>
      <c r="C563" s="34"/>
      <c r="D563" s="45"/>
      <c r="E563" s="26"/>
    </row>
    <row r="564" spans="2:5" ht="15.75" customHeight="1" x14ac:dyDescent="0.2">
      <c r="B564" s="365"/>
      <c r="C564" s="34"/>
      <c r="D564" s="45"/>
      <c r="E564" s="26"/>
    </row>
    <row r="565" spans="2:5" ht="15.75" customHeight="1" x14ac:dyDescent="0.2">
      <c r="B565" s="365"/>
      <c r="C565" s="34"/>
      <c r="D565" s="45"/>
      <c r="E565" s="26"/>
    </row>
    <row r="566" spans="2:5" ht="15.75" customHeight="1" x14ac:dyDescent="0.2">
      <c r="B566" s="365"/>
      <c r="C566" s="34"/>
      <c r="D566" s="45"/>
      <c r="E566" s="26"/>
    </row>
    <row r="567" spans="2:5" ht="15.75" customHeight="1" x14ac:dyDescent="0.2">
      <c r="B567" s="365"/>
      <c r="C567" s="34"/>
      <c r="D567" s="45"/>
      <c r="E567" s="26"/>
    </row>
    <row r="568" spans="2:5" ht="15.75" customHeight="1" x14ac:dyDescent="0.2">
      <c r="B568" s="365"/>
      <c r="C568" s="34"/>
      <c r="D568" s="45"/>
      <c r="E568" s="26"/>
    </row>
    <row r="569" spans="2:5" ht="15.75" customHeight="1" thickBot="1" x14ac:dyDescent="0.25">
      <c r="B569" s="366"/>
      <c r="C569" s="37"/>
      <c r="D569" s="47"/>
      <c r="E569" s="29"/>
    </row>
    <row r="570" spans="2:5" ht="15.75" customHeight="1" thickBot="1" x14ac:dyDescent="0.25">
      <c r="B570" s="357" t="s">
        <v>112</v>
      </c>
      <c r="C570" s="286">
        <f>SUM(C520:C569)</f>
        <v>0</v>
      </c>
      <c r="D570" s="256"/>
      <c r="E570" s="191"/>
    </row>
    <row r="571" spans="2:5" ht="15.75" customHeight="1" thickBot="1" x14ac:dyDescent="0.25">
      <c r="B571" s="441"/>
      <c r="C571" s="442"/>
      <c r="D571" s="442"/>
      <c r="E571" s="443"/>
    </row>
    <row r="572" spans="2:5" ht="15.75" customHeight="1" x14ac:dyDescent="0.2">
      <c r="B572" s="364"/>
      <c r="C572" s="31"/>
      <c r="D572" s="48"/>
      <c r="E572" s="23"/>
    </row>
    <row r="573" spans="2:5" ht="15.75" customHeight="1" x14ac:dyDescent="0.2">
      <c r="B573" s="365"/>
      <c r="C573" s="34"/>
      <c r="D573" s="45"/>
      <c r="E573" s="26"/>
    </row>
    <row r="574" spans="2:5" ht="15.75" customHeight="1" x14ac:dyDescent="0.2">
      <c r="B574" s="365"/>
      <c r="C574" s="34"/>
      <c r="D574" s="45"/>
      <c r="E574" s="26"/>
    </row>
    <row r="575" spans="2:5" ht="15.75" customHeight="1" x14ac:dyDescent="0.2">
      <c r="B575" s="365"/>
      <c r="C575" s="34"/>
      <c r="D575" s="45"/>
      <c r="E575" s="26"/>
    </row>
    <row r="576" spans="2:5" ht="15.75" customHeight="1" x14ac:dyDescent="0.2">
      <c r="B576" s="365"/>
      <c r="C576" s="34"/>
      <c r="D576" s="45"/>
      <c r="E576" s="26"/>
    </row>
    <row r="577" spans="2:5" ht="15.75" customHeight="1" x14ac:dyDescent="0.2">
      <c r="B577" s="365"/>
      <c r="C577" s="34"/>
      <c r="D577" s="45"/>
      <c r="E577" s="26"/>
    </row>
    <row r="578" spans="2:5" ht="15.75" customHeight="1" x14ac:dyDescent="0.2">
      <c r="B578" s="365"/>
      <c r="C578" s="34"/>
      <c r="D578" s="45"/>
      <c r="E578" s="26"/>
    </row>
    <row r="579" spans="2:5" ht="15.75" customHeight="1" x14ac:dyDescent="0.2">
      <c r="B579" s="365"/>
      <c r="C579" s="34"/>
      <c r="D579" s="45"/>
      <c r="E579" s="26"/>
    </row>
    <row r="580" spans="2:5" ht="15.75" customHeight="1" x14ac:dyDescent="0.2">
      <c r="B580" s="365"/>
      <c r="C580" s="34"/>
      <c r="D580" s="45"/>
      <c r="E580" s="26"/>
    </row>
    <row r="581" spans="2:5" ht="15.75" customHeight="1" x14ac:dyDescent="0.2">
      <c r="B581" s="365"/>
      <c r="C581" s="34"/>
      <c r="D581" s="45"/>
      <c r="E581" s="26"/>
    </row>
    <row r="582" spans="2:5" ht="15.75" customHeight="1" x14ac:dyDescent="0.2">
      <c r="B582" s="365"/>
      <c r="C582" s="34"/>
      <c r="D582" s="45"/>
      <c r="E582" s="26"/>
    </row>
    <row r="583" spans="2:5" ht="15.75" customHeight="1" x14ac:dyDescent="0.2">
      <c r="B583" s="365"/>
      <c r="C583" s="34"/>
      <c r="D583" s="45"/>
      <c r="E583" s="26"/>
    </row>
    <row r="584" spans="2:5" ht="15.75" customHeight="1" x14ac:dyDescent="0.2">
      <c r="B584" s="365"/>
      <c r="C584" s="34"/>
      <c r="D584" s="45"/>
      <c r="E584" s="26"/>
    </row>
    <row r="585" spans="2:5" ht="15.75" customHeight="1" x14ac:dyDescent="0.2">
      <c r="B585" s="365"/>
      <c r="C585" s="34"/>
      <c r="D585" s="45"/>
      <c r="E585" s="26"/>
    </row>
    <row r="586" spans="2:5" ht="15.75" customHeight="1" x14ac:dyDescent="0.2">
      <c r="B586" s="365"/>
      <c r="C586" s="34"/>
      <c r="D586" s="45"/>
      <c r="E586" s="26"/>
    </row>
    <row r="587" spans="2:5" ht="15.75" customHeight="1" x14ac:dyDescent="0.2">
      <c r="B587" s="365"/>
      <c r="C587" s="34"/>
      <c r="D587" s="45"/>
      <c r="E587" s="26"/>
    </row>
    <row r="588" spans="2:5" ht="15.75" customHeight="1" x14ac:dyDescent="0.2">
      <c r="B588" s="365"/>
      <c r="C588" s="34"/>
      <c r="D588" s="45"/>
      <c r="E588" s="26"/>
    </row>
    <row r="589" spans="2:5" ht="15.75" customHeight="1" x14ac:dyDescent="0.2">
      <c r="B589" s="365"/>
      <c r="C589" s="34"/>
      <c r="D589" s="45"/>
      <c r="E589" s="26"/>
    </row>
    <row r="590" spans="2:5" ht="15.75" customHeight="1" x14ac:dyDescent="0.2">
      <c r="B590" s="365"/>
      <c r="C590" s="34"/>
      <c r="D590" s="45"/>
      <c r="E590" s="26"/>
    </row>
    <row r="591" spans="2:5" ht="15.75" customHeight="1" x14ac:dyDescent="0.2">
      <c r="B591" s="365"/>
      <c r="C591" s="34"/>
      <c r="D591" s="45"/>
      <c r="E591" s="26"/>
    </row>
    <row r="592" spans="2:5" ht="15.75" customHeight="1" x14ac:dyDescent="0.2">
      <c r="B592" s="365"/>
      <c r="C592" s="34"/>
      <c r="D592" s="45"/>
      <c r="E592" s="26"/>
    </row>
    <row r="593" spans="2:5" ht="15.75" customHeight="1" x14ac:dyDescent="0.2">
      <c r="B593" s="365"/>
      <c r="C593" s="34"/>
      <c r="D593" s="45"/>
      <c r="E593" s="26"/>
    </row>
    <row r="594" spans="2:5" ht="15.75" customHeight="1" x14ac:dyDescent="0.2">
      <c r="B594" s="365"/>
      <c r="C594" s="34"/>
      <c r="D594" s="45"/>
      <c r="E594" s="26"/>
    </row>
    <row r="595" spans="2:5" ht="15.75" customHeight="1" x14ac:dyDescent="0.2">
      <c r="B595" s="365"/>
      <c r="C595" s="34"/>
      <c r="D595" s="45"/>
      <c r="E595" s="26"/>
    </row>
    <row r="596" spans="2:5" ht="15.75" customHeight="1" x14ac:dyDescent="0.2">
      <c r="B596" s="365"/>
      <c r="C596" s="34"/>
      <c r="D596" s="45"/>
      <c r="E596" s="26"/>
    </row>
    <row r="597" spans="2:5" ht="15.75" customHeight="1" x14ac:dyDescent="0.2">
      <c r="B597" s="365"/>
      <c r="C597" s="34"/>
      <c r="D597" s="45"/>
      <c r="E597" s="26"/>
    </row>
    <row r="598" spans="2:5" ht="15.75" customHeight="1" x14ac:dyDescent="0.2">
      <c r="B598" s="365"/>
      <c r="C598" s="34"/>
      <c r="D598" s="45"/>
      <c r="E598" s="26"/>
    </row>
    <row r="599" spans="2:5" ht="15.75" customHeight="1" x14ac:dyDescent="0.2">
      <c r="B599" s="365"/>
      <c r="C599" s="34"/>
      <c r="D599" s="45"/>
      <c r="E599" s="26"/>
    </row>
    <row r="600" spans="2:5" ht="15.75" customHeight="1" x14ac:dyDescent="0.2">
      <c r="B600" s="365"/>
      <c r="C600" s="34"/>
      <c r="D600" s="45"/>
      <c r="E600" s="26"/>
    </row>
    <row r="601" spans="2:5" ht="15.75" customHeight="1" x14ac:dyDescent="0.2">
      <c r="B601" s="365"/>
      <c r="C601" s="34"/>
      <c r="D601" s="45"/>
      <c r="E601" s="26"/>
    </row>
    <row r="602" spans="2:5" ht="15.75" customHeight="1" x14ac:dyDescent="0.2">
      <c r="B602" s="365"/>
      <c r="C602" s="34"/>
      <c r="D602" s="45"/>
      <c r="E602" s="26"/>
    </row>
    <row r="603" spans="2:5" ht="15.75" customHeight="1" x14ac:dyDescent="0.2">
      <c r="B603" s="365"/>
      <c r="C603" s="34"/>
      <c r="D603" s="45"/>
      <c r="E603" s="26"/>
    </row>
    <row r="604" spans="2:5" ht="15.75" customHeight="1" x14ac:dyDescent="0.2">
      <c r="B604" s="365"/>
      <c r="C604" s="34"/>
      <c r="D604" s="45"/>
      <c r="E604" s="26"/>
    </row>
    <row r="605" spans="2:5" ht="15.75" customHeight="1" x14ac:dyDescent="0.2">
      <c r="B605" s="365"/>
      <c r="C605" s="34"/>
      <c r="D605" s="45"/>
      <c r="E605" s="26"/>
    </row>
    <row r="606" spans="2:5" ht="15.75" customHeight="1" x14ac:dyDescent="0.2">
      <c r="B606" s="365"/>
      <c r="C606" s="34"/>
      <c r="D606" s="45"/>
      <c r="E606" s="26"/>
    </row>
    <row r="607" spans="2:5" ht="15.75" customHeight="1" x14ac:dyDescent="0.2">
      <c r="B607" s="365"/>
      <c r="C607" s="34"/>
      <c r="D607" s="45"/>
      <c r="E607" s="26"/>
    </row>
    <row r="608" spans="2:5" ht="15.75" customHeight="1" x14ac:dyDescent="0.2">
      <c r="B608" s="365"/>
      <c r="C608" s="34"/>
      <c r="D608" s="45"/>
      <c r="E608" s="26"/>
    </row>
    <row r="609" spans="2:5" ht="15.75" customHeight="1" x14ac:dyDescent="0.2">
      <c r="B609" s="365"/>
      <c r="C609" s="34"/>
      <c r="D609" s="45"/>
      <c r="E609" s="26"/>
    </row>
    <row r="610" spans="2:5" ht="15.75" customHeight="1" x14ac:dyDescent="0.2">
      <c r="B610" s="365"/>
      <c r="C610" s="34"/>
      <c r="D610" s="45"/>
      <c r="E610" s="26"/>
    </row>
    <row r="611" spans="2:5" ht="15.75" customHeight="1" x14ac:dyDescent="0.2">
      <c r="B611" s="365"/>
      <c r="C611" s="34"/>
      <c r="D611" s="45"/>
      <c r="E611" s="26"/>
    </row>
    <row r="612" spans="2:5" ht="15.75" customHeight="1" x14ac:dyDescent="0.2">
      <c r="B612" s="365"/>
      <c r="C612" s="34"/>
      <c r="D612" s="45"/>
      <c r="E612" s="26"/>
    </row>
    <row r="613" spans="2:5" ht="15.75" customHeight="1" x14ac:dyDescent="0.2">
      <c r="B613" s="365"/>
      <c r="C613" s="34"/>
      <c r="D613" s="45"/>
      <c r="E613" s="26"/>
    </row>
    <row r="614" spans="2:5" ht="15.75" customHeight="1" x14ac:dyDescent="0.2">
      <c r="B614" s="365"/>
      <c r="C614" s="34"/>
      <c r="D614" s="45"/>
      <c r="E614" s="26"/>
    </row>
    <row r="615" spans="2:5" ht="15.75" customHeight="1" x14ac:dyDescent="0.2">
      <c r="B615" s="365"/>
      <c r="C615" s="34"/>
      <c r="D615" s="45"/>
      <c r="E615" s="26"/>
    </row>
    <row r="616" spans="2:5" ht="15.75" customHeight="1" x14ac:dyDescent="0.2">
      <c r="B616" s="365"/>
      <c r="C616" s="34"/>
      <c r="D616" s="45"/>
      <c r="E616" s="26"/>
    </row>
    <row r="617" spans="2:5" ht="15.75" customHeight="1" x14ac:dyDescent="0.2">
      <c r="B617" s="365"/>
      <c r="C617" s="34"/>
      <c r="D617" s="45"/>
      <c r="E617" s="26"/>
    </row>
    <row r="618" spans="2:5" ht="15.75" customHeight="1" x14ac:dyDescent="0.2">
      <c r="B618" s="365"/>
      <c r="C618" s="34"/>
      <c r="D618" s="45"/>
      <c r="E618" s="26"/>
    </row>
    <row r="619" spans="2:5" ht="15.75" customHeight="1" x14ac:dyDescent="0.2">
      <c r="B619" s="365"/>
      <c r="C619" s="34"/>
      <c r="D619" s="45"/>
      <c r="E619" s="26"/>
    </row>
    <row r="620" spans="2:5" ht="15.75" customHeight="1" x14ac:dyDescent="0.2">
      <c r="B620" s="365"/>
      <c r="C620" s="34"/>
      <c r="D620" s="45"/>
      <c r="E620" s="26"/>
    </row>
    <row r="621" spans="2:5" ht="15.75" customHeight="1" thickBot="1" x14ac:dyDescent="0.25">
      <c r="B621" s="366"/>
      <c r="C621" s="37"/>
      <c r="D621" s="47"/>
      <c r="E621" s="29"/>
    </row>
    <row r="622" spans="2:5" ht="15.75" customHeight="1" thickBot="1" x14ac:dyDescent="0.25">
      <c r="B622" s="357" t="s">
        <v>113</v>
      </c>
      <c r="C622" s="189">
        <f>SUM(C572:C621)</f>
        <v>0</v>
      </c>
      <c r="D622" s="256"/>
      <c r="E622" s="191"/>
    </row>
    <row r="623" spans="2:5" ht="15.75" customHeight="1" thickBot="1" x14ac:dyDescent="0.25">
      <c r="B623" s="441"/>
      <c r="C623" s="442"/>
      <c r="D623" s="442"/>
      <c r="E623" s="443"/>
    </row>
    <row r="624" spans="2:5" ht="15.75" customHeight="1" x14ac:dyDescent="0.2">
      <c r="B624" s="364"/>
      <c r="C624" s="31"/>
      <c r="D624" s="48"/>
      <c r="E624" s="23"/>
    </row>
    <row r="625" spans="2:5" ht="15.75" customHeight="1" x14ac:dyDescent="0.2">
      <c r="B625" s="365"/>
      <c r="C625" s="34"/>
      <c r="D625" s="45"/>
      <c r="E625" s="26"/>
    </row>
    <row r="626" spans="2:5" ht="15.75" customHeight="1" x14ac:dyDescent="0.2">
      <c r="B626" s="365"/>
      <c r="C626" s="34"/>
      <c r="D626" s="45"/>
      <c r="E626" s="26"/>
    </row>
    <row r="627" spans="2:5" ht="15.75" customHeight="1" x14ac:dyDescent="0.2">
      <c r="B627" s="365"/>
      <c r="C627" s="34"/>
      <c r="D627" s="45"/>
      <c r="E627" s="26"/>
    </row>
    <row r="628" spans="2:5" ht="15.75" customHeight="1" x14ac:dyDescent="0.2">
      <c r="B628" s="365"/>
      <c r="C628" s="34"/>
      <c r="D628" s="45"/>
      <c r="E628" s="26"/>
    </row>
    <row r="629" spans="2:5" ht="15.75" customHeight="1" x14ac:dyDescent="0.2">
      <c r="B629" s="365"/>
      <c r="C629" s="34"/>
      <c r="D629" s="45"/>
      <c r="E629" s="26"/>
    </row>
    <row r="630" spans="2:5" ht="15.75" customHeight="1" x14ac:dyDescent="0.2">
      <c r="B630" s="365"/>
      <c r="C630" s="34"/>
      <c r="D630" s="45"/>
      <c r="E630" s="26"/>
    </row>
    <row r="631" spans="2:5" ht="15.75" customHeight="1" x14ac:dyDescent="0.2">
      <c r="B631" s="365"/>
      <c r="C631" s="34"/>
      <c r="D631" s="45"/>
      <c r="E631" s="26"/>
    </row>
    <row r="632" spans="2:5" ht="15.75" customHeight="1" x14ac:dyDescent="0.2">
      <c r="B632" s="365"/>
      <c r="C632" s="34"/>
      <c r="D632" s="45"/>
      <c r="E632" s="26"/>
    </row>
    <row r="633" spans="2:5" ht="15.75" customHeight="1" x14ac:dyDescent="0.2">
      <c r="B633" s="365"/>
      <c r="C633" s="34"/>
      <c r="D633" s="45"/>
      <c r="E633" s="26"/>
    </row>
    <row r="634" spans="2:5" ht="15.75" customHeight="1" x14ac:dyDescent="0.2">
      <c r="B634" s="365"/>
      <c r="C634" s="34"/>
      <c r="D634" s="45"/>
      <c r="E634" s="26"/>
    </row>
    <row r="635" spans="2:5" ht="15.75" customHeight="1" x14ac:dyDescent="0.2">
      <c r="B635" s="365"/>
      <c r="C635" s="34"/>
      <c r="D635" s="45"/>
      <c r="E635" s="26"/>
    </row>
    <row r="636" spans="2:5" ht="15.75" customHeight="1" x14ac:dyDescent="0.2">
      <c r="B636" s="365"/>
      <c r="C636" s="34"/>
      <c r="D636" s="45"/>
      <c r="E636" s="26"/>
    </row>
    <row r="637" spans="2:5" ht="15.75" customHeight="1" x14ac:dyDescent="0.2">
      <c r="B637" s="365"/>
      <c r="C637" s="34"/>
      <c r="D637" s="45"/>
      <c r="E637" s="26"/>
    </row>
    <row r="638" spans="2:5" ht="15.75" customHeight="1" x14ac:dyDescent="0.2">
      <c r="B638" s="365"/>
      <c r="C638" s="34"/>
      <c r="D638" s="45"/>
      <c r="E638" s="26"/>
    </row>
    <row r="639" spans="2:5" ht="15.75" customHeight="1" x14ac:dyDescent="0.2">
      <c r="B639" s="365"/>
      <c r="C639" s="34"/>
      <c r="D639" s="45"/>
      <c r="E639" s="26"/>
    </row>
    <row r="640" spans="2:5" ht="15.75" customHeight="1" x14ac:dyDescent="0.2">
      <c r="B640" s="365"/>
      <c r="C640" s="34"/>
      <c r="D640" s="45"/>
      <c r="E640" s="26"/>
    </row>
    <row r="641" spans="2:5" ht="15.75" customHeight="1" x14ac:dyDescent="0.2">
      <c r="B641" s="365"/>
      <c r="C641" s="34"/>
      <c r="D641" s="45"/>
      <c r="E641" s="26"/>
    </row>
    <row r="642" spans="2:5" ht="15.75" customHeight="1" x14ac:dyDescent="0.2">
      <c r="B642" s="365"/>
      <c r="C642" s="34"/>
      <c r="D642" s="45"/>
      <c r="E642" s="26"/>
    </row>
    <row r="643" spans="2:5" ht="15.75" customHeight="1" x14ac:dyDescent="0.2">
      <c r="B643" s="365"/>
      <c r="C643" s="34"/>
      <c r="D643" s="45"/>
      <c r="E643" s="26"/>
    </row>
    <row r="644" spans="2:5" ht="15.75" customHeight="1" x14ac:dyDescent="0.2">
      <c r="B644" s="365"/>
      <c r="C644" s="34"/>
      <c r="D644" s="45"/>
      <c r="E644" s="26"/>
    </row>
    <row r="645" spans="2:5" ht="15.75" customHeight="1" x14ac:dyDescent="0.2">
      <c r="B645" s="365"/>
      <c r="C645" s="34"/>
      <c r="D645" s="45"/>
      <c r="E645" s="26"/>
    </row>
    <row r="646" spans="2:5" ht="15.75" customHeight="1" x14ac:dyDescent="0.2">
      <c r="B646" s="365"/>
      <c r="C646" s="34"/>
      <c r="D646" s="45"/>
      <c r="E646" s="26"/>
    </row>
    <row r="647" spans="2:5" ht="15.75" customHeight="1" x14ac:dyDescent="0.2">
      <c r="B647" s="365"/>
      <c r="C647" s="34"/>
      <c r="D647" s="45"/>
      <c r="E647" s="26"/>
    </row>
    <row r="648" spans="2:5" ht="15.75" customHeight="1" x14ac:dyDescent="0.2">
      <c r="B648" s="365"/>
      <c r="C648" s="34"/>
      <c r="D648" s="45"/>
      <c r="E648" s="26"/>
    </row>
    <row r="649" spans="2:5" ht="15.75" customHeight="1" x14ac:dyDescent="0.2">
      <c r="B649" s="365"/>
      <c r="C649" s="34"/>
      <c r="D649" s="45"/>
      <c r="E649" s="26"/>
    </row>
    <row r="650" spans="2:5" ht="15.75" customHeight="1" x14ac:dyDescent="0.2">
      <c r="B650" s="365"/>
      <c r="C650" s="34"/>
      <c r="D650" s="45"/>
      <c r="E650" s="26"/>
    </row>
    <row r="651" spans="2:5" ht="15.75" customHeight="1" x14ac:dyDescent="0.2">
      <c r="B651" s="365"/>
      <c r="C651" s="34"/>
      <c r="D651" s="45"/>
      <c r="E651" s="26"/>
    </row>
    <row r="652" spans="2:5" ht="15.75" customHeight="1" x14ac:dyDescent="0.2">
      <c r="B652" s="365"/>
      <c r="C652" s="34"/>
      <c r="D652" s="45"/>
      <c r="E652" s="26"/>
    </row>
    <row r="653" spans="2:5" ht="15.75" customHeight="1" x14ac:dyDescent="0.2">
      <c r="B653" s="365"/>
      <c r="C653" s="34"/>
      <c r="D653" s="45"/>
      <c r="E653" s="26"/>
    </row>
    <row r="654" spans="2:5" ht="15.75" customHeight="1" x14ac:dyDescent="0.2">
      <c r="B654" s="365"/>
      <c r="C654" s="34"/>
      <c r="D654" s="45"/>
      <c r="E654" s="26"/>
    </row>
    <row r="655" spans="2:5" ht="15.75" customHeight="1" x14ac:dyDescent="0.2">
      <c r="B655" s="365"/>
      <c r="C655" s="34"/>
      <c r="D655" s="45"/>
      <c r="E655" s="26"/>
    </row>
    <row r="656" spans="2:5" ht="15.75" customHeight="1" x14ac:dyDescent="0.2">
      <c r="B656" s="365"/>
      <c r="C656" s="34"/>
      <c r="D656" s="45"/>
      <c r="E656" s="26"/>
    </row>
    <row r="657" spans="2:5" ht="15.75" customHeight="1" x14ac:dyDescent="0.2">
      <c r="B657" s="365"/>
      <c r="C657" s="34"/>
      <c r="D657" s="45"/>
      <c r="E657" s="26"/>
    </row>
    <row r="658" spans="2:5" ht="15.75" customHeight="1" x14ac:dyDescent="0.2">
      <c r="B658" s="365"/>
      <c r="C658" s="34"/>
      <c r="D658" s="45"/>
      <c r="E658" s="26"/>
    </row>
    <row r="659" spans="2:5" ht="15.75" customHeight="1" x14ac:dyDescent="0.2">
      <c r="B659" s="365"/>
      <c r="C659" s="34"/>
      <c r="D659" s="45"/>
      <c r="E659" s="26"/>
    </row>
    <row r="660" spans="2:5" ht="15.75" customHeight="1" x14ac:dyDescent="0.2">
      <c r="B660" s="365"/>
      <c r="C660" s="34"/>
      <c r="D660" s="45"/>
      <c r="E660" s="26"/>
    </row>
    <row r="661" spans="2:5" ht="15.75" customHeight="1" x14ac:dyDescent="0.2">
      <c r="B661" s="365"/>
      <c r="C661" s="34"/>
      <c r="D661" s="45"/>
      <c r="E661" s="26"/>
    </row>
    <row r="662" spans="2:5" ht="15.75" customHeight="1" x14ac:dyDescent="0.2">
      <c r="B662" s="365"/>
      <c r="C662" s="34"/>
      <c r="D662" s="45"/>
      <c r="E662" s="26"/>
    </row>
    <row r="663" spans="2:5" ht="15.75" customHeight="1" x14ac:dyDescent="0.2">
      <c r="B663" s="365"/>
      <c r="C663" s="34"/>
      <c r="D663" s="45"/>
      <c r="E663" s="26"/>
    </row>
    <row r="664" spans="2:5" ht="15.75" customHeight="1" x14ac:dyDescent="0.2">
      <c r="B664" s="365"/>
      <c r="C664" s="34"/>
      <c r="D664" s="45"/>
      <c r="E664" s="26"/>
    </row>
    <row r="665" spans="2:5" ht="15.75" customHeight="1" x14ac:dyDescent="0.2">
      <c r="B665" s="365"/>
      <c r="C665" s="34"/>
      <c r="D665" s="45"/>
      <c r="E665" s="26"/>
    </row>
    <row r="666" spans="2:5" ht="15.75" customHeight="1" x14ac:dyDescent="0.2">
      <c r="B666" s="365"/>
      <c r="C666" s="34"/>
      <c r="D666" s="45"/>
      <c r="E666" s="26"/>
    </row>
    <row r="667" spans="2:5" ht="15.75" customHeight="1" x14ac:dyDescent="0.2">
      <c r="B667" s="365"/>
      <c r="C667" s="34"/>
      <c r="D667" s="45"/>
      <c r="E667" s="26"/>
    </row>
    <row r="668" spans="2:5" ht="15.75" customHeight="1" x14ac:dyDescent="0.2">
      <c r="B668" s="365"/>
      <c r="C668" s="34"/>
      <c r="D668" s="45"/>
      <c r="E668" s="26"/>
    </row>
    <row r="669" spans="2:5" ht="15.75" customHeight="1" x14ac:dyDescent="0.2">
      <c r="B669" s="365"/>
      <c r="C669" s="34"/>
      <c r="D669" s="45"/>
      <c r="E669" s="26"/>
    </row>
    <row r="670" spans="2:5" ht="15.75" customHeight="1" x14ac:dyDescent="0.2">
      <c r="B670" s="365"/>
      <c r="C670" s="34"/>
      <c r="D670" s="45"/>
      <c r="E670" s="26"/>
    </row>
    <row r="671" spans="2:5" ht="15.75" customHeight="1" x14ac:dyDescent="0.2">
      <c r="B671" s="365"/>
      <c r="C671" s="34"/>
      <c r="D671" s="45"/>
      <c r="E671" s="26"/>
    </row>
    <row r="672" spans="2:5" ht="15.75" customHeight="1" x14ac:dyDescent="0.2">
      <c r="B672" s="365"/>
      <c r="C672" s="34"/>
      <c r="D672" s="45"/>
      <c r="E672" s="26"/>
    </row>
    <row r="673" spans="2:5" ht="15.75" customHeight="1" thickBot="1" x14ac:dyDescent="0.25">
      <c r="B673" s="366"/>
      <c r="C673" s="37"/>
      <c r="D673" s="47"/>
      <c r="E673" s="29"/>
    </row>
    <row r="674" spans="2:5" ht="15.75" customHeight="1" thickBot="1" x14ac:dyDescent="0.25">
      <c r="B674" s="357" t="s">
        <v>114</v>
      </c>
      <c r="C674" s="189">
        <f>SUM(C624:C673)</f>
        <v>0</v>
      </c>
      <c r="D674" s="256"/>
      <c r="E674" s="191"/>
    </row>
    <row r="675" spans="2:5" ht="15.75" customHeight="1" thickBot="1" x14ac:dyDescent="0.25">
      <c r="B675" s="441"/>
      <c r="C675" s="442"/>
      <c r="D675" s="442"/>
      <c r="E675" s="443"/>
    </row>
    <row r="676" spans="2:5" ht="15.75" customHeight="1" x14ac:dyDescent="0.2">
      <c r="B676" s="364"/>
      <c r="C676" s="31"/>
      <c r="D676" s="48"/>
      <c r="E676" s="23"/>
    </row>
    <row r="677" spans="2:5" ht="15.75" customHeight="1" x14ac:dyDescent="0.2">
      <c r="B677" s="365"/>
      <c r="C677" s="34"/>
      <c r="D677" s="45"/>
      <c r="E677" s="26"/>
    </row>
    <row r="678" spans="2:5" ht="15.75" customHeight="1" x14ac:dyDescent="0.2">
      <c r="B678" s="365"/>
      <c r="C678" s="34"/>
      <c r="D678" s="45"/>
      <c r="E678" s="26"/>
    </row>
    <row r="679" spans="2:5" ht="15.75" customHeight="1" x14ac:dyDescent="0.2">
      <c r="B679" s="365"/>
      <c r="C679" s="34"/>
      <c r="D679" s="45"/>
      <c r="E679" s="26"/>
    </row>
    <row r="680" spans="2:5" ht="15.75" customHeight="1" x14ac:dyDescent="0.2">
      <c r="B680" s="365"/>
      <c r="C680" s="34"/>
      <c r="D680" s="45"/>
      <c r="E680" s="26"/>
    </row>
    <row r="681" spans="2:5" ht="15.75" customHeight="1" x14ac:dyDescent="0.2">
      <c r="B681" s="365"/>
      <c r="C681" s="34"/>
      <c r="D681" s="45"/>
      <c r="E681" s="26"/>
    </row>
    <row r="682" spans="2:5" ht="15.75" customHeight="1" x14ac:dyDescent="0.2">
      <c r="B682" s="365"/>
      <c r="C682" s="34"/>
      <c r="D682" s="45"/>
      <c r="E682" s="26"/>
    </row>
    <row r="683" spans="2:5" ht="15.75" customHeight="1" x14ac:dyDescent="0.2">
      <c r="B683" s="365"/>
      <c r="C683" s="34"/>
      <c r="D683" s="45"/>
      <c r="E683" s="26"/>
    </row>
    <row r="684" spans="2:5" ht="15.75" customHeight="1" x14ac:dyDescent="0.2">
      <c r="B684" s="365"/>
      <c r="C684" s="34"/>
      <c r="D684" s="45"/>
      <c r="E684" s="26"/>
    </row>
    <row r="685" spans="2:5" ht="15.75" customHeight="1" x14ac:dyDescent="0.2">
      <c r="B685" s="365"/>
      <c r="C685" s="34"/>
      <c r="D685" s="45"/>
      <c r="E685" s="26"/>
    </row>
    <row r="686" spans="2:5" ht="15.75" customHeight="1" x14ac:dyDescent="0.2">
      <c r="B686" s="365"/>
      <c r="C686" s="34"/>
      <c r="D686" s="45"/>
      <c r="E686" s="26"/>
    </row>
    <row r="687" spans="2:5" ht="15.75" customHeight="1" x14ac:dyDescent="0.2">
      <c r="B687" s="365"/>
      <c r="C687" s="34"/>
      <c r="D687" s="45"/>
      <c r="E687" s="26"/>
    </row>
    <row r="688" spans="2:5" ht="15.75" customHeight="1" x14ac:dyDescent="0.2">
      <c r="B688" s="365"/>
      <c r="C688" s="34"/>
      <c r="D688" s="45"/>
      <c r="E688" s="26"/>
    </row>
    <row r="689" spans="2:5" ht="15.75" customHeight="1" x14ac:dyDescent="0.2">
      <c r="B689" s="365"/>
      <c r="C689" s="34"/>
      <c r="D689" s="45"/>
      <c r="E689" s="26"/>
    </row>
    <row r="690" spans="2:5" ht="15.75" customHeight="1" x14ac:dyDescent="0.2">
      <c r="B690" s="365"/>
      <c r="C690" s="34"/>
      <c r="D690" s="45"/>
      <c r="E690" s="26"/>
    </row>
    <row r="691" spans="2:5" ht="15.75" customHeight="1" x14ac:dyDescent="0.2">
      <c r="B691" s="365"/>
      <c r="C691" s="34"/>
      <c r="D691" s="45"/>
      <c r="E691" s="26"/>
    </row>
    <row r="692" spans="2:5" ht="15.75" customHeight="1" x14ac:dyDescent="0.2">
      <c r="B692" s="365"/>
      <c r="C692" s="34"/>
      <c r="D692" s="45"/>
      <c r="E692" s="26"/>
    </row>
    <row r="693" spans="2:5" ht="15.75" customHeight="1" x14ac:dyDescent="0.2">
      <c r="B693" s="365"/>
      <c r="C693" s="34"/>
      <c r="D693" s="45"/>
      <c r="E693" s="26"/>
    </row>
    <row r="694" spans="2:5" ht="15.75" customHeight="1" x14ac:dyDescent="0.2">
      <c r="B694" s="365"/>
      <c r="C694" s="34"/>
      <c r="D694" s="45"/>
      <c r="E694" s="26"/>
    </row>
    <row r="695" spans="2:5" ht="15.75" customHeight="1" x14ac:dyDescent="0.2">
      <c r="B695" s="365"/>
      <c r="C695" s="34"/>
      <c r="D695" s="45"/>
      <c r="E695" s="26"/>
    </row>
    <row r="696" spans="2:5" ht="15.75" customHeight="1" x14ac:dyDescent="0.2">
      <c r="B696" s="365"/>
      <c r="C696" s="34"/>
      <c r="D696" s="45"/>
      <c r="E696" s="26"/>
    </row>
    <row r="697" spans="2:5" ht="15.75" customHeight="1" x14ac:dyDescent="0.2">
      <c r="B697" s="365"/>
      <c r="C697" s="34"/>
      <c r="D697" s="45"/>
      <c r="E697" s="26"/>
    </row>
    <row r="698" spans="2:5" ht="15.75" customHeight="1" x14ac:dyDescent="0.2">
      <c r="B698" s="365"/>
      <c r="C698" s="34"/>
      <c r="D698" s="45"/>
      <c r="E698" s="26"/>
    </row>
    <row r="699" spans="2:5" ht="15.75" customHeight="1" x14ac:dyDescent="0.2">
      <c r="B699" s="365"/>
      <c r="C699" s="34"/>
      <c r="D699" s="45"/>
      <c r="E699" s="26"/>
    </row>
    <row r="700" spans="2:5" ht="15.75" customHeight="1" x14ac:dyDescent="0.2">
      <c r="B700" s="365"/>
      <c r="C700" s="34"/>
      <c r="D700" s="45"/>
      <c r="E700" s="26"/>
    </row>
    <row r="701" spans="2:5" ht="15.75" customHeight="1" x14ac:dyDescent="0.2">
      <c r="B701" s="365"/>
      <c r="C701" s="34"/>
      <c r="D701" s="45"/>
      <c r="E701" s="26"/>
    </row>
    <row r="702" spans="2:5" ht="15.75" customHeight="1" x14ac:dyDescent="0.2">
      <c r="B702" s="365"/>
      <c r="C702" s="34"/>
      <c r="D702" s="45"/>
      <c r="E702" s="26"/>
    </row>
    <row r="703" spans="2:5" ht="15.75" customHeight="1" x14ac:dyDescent="0.2">
      <c r="B703" s="365"/>
      <c r="C703" s="34"/>
      <c r="D703" s="45"/>
      <c r="E703" s="26"/>
    </row>
    <row r="704" spans="2:5" ht="15.75" customHeight="1" x14ac:dyDescent="0.2">
      <c r="B704" s="365"/>
      <c r="C704" s="34"/>
      <c r="D704" s="45"/>
      <c r="E704" s="26"/>
    </row>
    <row r="705" spans="2:5" ht="15.75" customHeight="1" x14ac:dyDescent="0.2">
      <c r="B705" s="365"/>
      <c r="C705" s="34"/>
      <c r="D705" s="45"/>
      <c r="E705" s="26"/>
    </row>
    <row r="706" spans="2:5" ht="15.75" customHeight="1" x14ac:dyDescent="0.2">
      <c r="B706" s="365"/>
      <c r="C706" s="34"/>
      <c r="D706" s="45"/>
      <c r="E706" s="26"/>
    </row>
    <row r="707" spans="2:5" ht="15.75" customHeight="1" x14ac:dyDescent="0.2">
      <c r="B707" s="365"/>
      <c r="C707" s="34"/>
      <c r="D707" s="45"/>
      <c r="E707" s="26"/>
    </row>
    <row r="708" spans="2:5" ht="15.75" customHeight="1" x14ac:dyDescent="0.2">
      <c r="B708" s="365"/>
      <c r="C708" s="34"/>
      <c r="D708" s="45"/>
      <c r="E708" s="26"/>
    </row>
    <row r="709" spans="2:5" ht="15.75" customHeight="1" x14ac:dyDescent="0.2">
      <c r="B709" s="365"/>
      <c r="C709" s="34"/>
      <c r="D709" s="45"/>
      <c r="E709" s="26"/>
    </row>
    <row r="710" spans="2:5" ht="15.75" customHeight="1" x14ac:dyDescent="0.2">
      <c r="B710" s="365"/>
      <c r="C710" s="34"/>
      <c r="D710" s="45"/>
      <c r="E710" s="26"/>
    </row>
    <row r="711" spans="2:5" ht="15.75" customHeight="1" x14ac:dyDescent="0.2">
      <c r="B711" s="365"/>
      <c r="C711" s="34"/>
      <c r="D711" s="45"/>
      <c r="E711" s="26"/>
    </row>
    <row r="712" spans="2:5" ht="15.75" customHeight="1" x14ac:dyDescent="0.2">
      <c r="B712" s="365"/>
      <c r="C712" s="34"/>
      <c r="D712" s="45"/>
      <c r="E712" s="26"/>
    </row>
    <row r="713" spans="2:5" ht="15.75" customHeight="1" x14ac:dyDescent="0.2">
      <c r="B713" s="365"/>
      <c r="C713" s="34"/>
      <c r="D713" s="45"/>
      <c r="E713" s="26"/>
    </row>
    <row r="714" spans="2:5" ht="15.75" customHeight="1" x14ac:dyDescent="0.2">
      <c r="B714" s="365"/>
      <c r="C714" s="34"/>
      <c r="D714" s="45"/>
      <c r="E714" s="26"/>
    </row>
    <row r="715" spans="2:5" ht="15.75" customHeight="1" x14ac:dyDescent="0.2">
      <c r="B715" s="365"/>
      <c r="C715" s="34"/>
      <c r="D715" s="45"/>
      <c r="E715" s="26"/>
    </row>
    <row r="716" spans="2:5" ht="15.75" customHeight="1" x14ac:dyDescent="0.2">
      <c r="B716" s="365"/>
      <c r="C716" s="34"/>
      <c r="D716" s="45"/>
      <c r="E716" s="26"/>
    </row>
    <row r="717" spans="2:5" ht="15.75" customHeight="1" x14ac:dyDescent="0.2">
      <c r="B717" s="365"/>
      <c r="C717" s="34"/>
      <c r="D717" s="45"/>
      <c r="E717" s="26"/>
    </row>
    <row r="718" spans="2:5" ht="15.75" customHeight="1" x14ac:dyDescent="0.2">
      <c r="B718" s="365"/>
      <c r="C718" s="34"/>
      <c r="D718" s="45"/>
      <c r="E718" s="26"/>
    </row>
    <row r="719" spans="2:5" ht="15.75" customHeight="1" x14ac:dyDescent="0.2">
      <c r="B719" s="365"/>
      <c r="C719" s="34"/>
      <c r="D719" s="45"/>
      <c r="E719" s="26"/>
    </row>
    <row r="720" spans="2:5" ht="15.75" customHeight="1" x14ac:dyDescent="0.2">
      <c r="B720" s="365"/>
      <c r="C720" s="34"/>
      <c r="D720" s="45"/>
      <c r="E720" s="26"/>
    </row>
    <row r="721" spans="2:5" ht="15.75" customHeight="1" x14ac:dyDescent="0.2">
      <c r="B721" s="365"/>
      <c r="C721" s="34"/>
      <c r="D721" s="45"/>
      <c r="E721" s="26"/>
    </row>
    <row r="722" spans="2:5" ht="15.75" customHeight="1" x14ac:dyDescent="0.2">
      <c r="B722" s="365"/>
      <c r="C722" s="34"/>
      <c r="D722" s="45"/>
      <c r="E722" s="26"/>
    </row>
    <row r="723" spans="2:5" ht="15.75" customHeight="1" x14ac:dyDescent="0.2">
      <c r="B723" s="365"/>
      <c r="C723" s="34"/>
      <c r="D723" s="45"/>
      <c r="E723" s="26"/>
    </row>
    <row r="724" spans="2:5" ht="15.75" customHeight="1" x14ac:dyDescent="0.2">
      <c r="B724" s="365"/>
      <c r="C724" s="34"/>
      <c r="D724" s="45"/>
      <c r="E724" s="26"/>
    </row>
    <row r="725" spans="2:5" ht="15.75" customHeight="1" thickBot="1" x14ac:dyDescent="0.25">
      <c r="B725" s="366"/>
      <c r="C725" s="37"/>
      <c r="D725" s="47"/>
      <c r="E725" s="29"/>
    </row>
    <row r="726" spans="2:5" ht="15.75" customHeight="1" thickBot="1" x14ac:dyDescent="0.25">
      <c r="B726" s="357" t="s">
        <v>115</v>
      </c>
      <c r="C726" s="286">
        <f>SUM(C676:C725)</f>
        <v>0</v>
      </c>
      <c r="D726" s="256"/>
      <c r="E726" s="191"/>
    </row>
    <row r="727" spans="2:5" s="163" customFormat="1" ht="13.5" thickBot="1" x14ac:dyDescent="0.25">
      <c r="B727" s="357" t="s">
        <v>116</v>
      </c>
      <c r="C727" s="190">
        <f>(C60+C112+C154+C206+C258+C310+C362+C414+C466+C518+C570+C622+C674+C726)</f>
        <v>0</v>
      </c>
      <c r="D727" s="257"/>
      <c r="E727" s="198"/>
    </row>
    <row r="728" spans="2:5" ht="13.5" thickBot="1" x14ac:dyDescent="0.25">
      <c r="B728" s="164"/>
      <c r="C728" s="169"/>
      <c r="D728" s="252"/>
      <c r="E728" s="170"/>
    </row>
    <row r="729" spans="2:5" ht="11.25" customHeight="1" x14ac:dyDescent="0.2">
      <c r="B729" s="434" t="s">
        <v>53</v>
      </c>
      <c r="C729" s="435"/>
      <c r="D729" s="435"/>
      <c r="E729" s="436"/>
    </row>
    <row r="730" spans="2:5" ht="11.25" customHeight="1" thickBot="1" x14ac:dyDescent="0.25">
      <c r="B730" s="437"/>
      <c r="C730" s="438"/>
      <c r="D730" s="438"/>
      <c r="E730" s="439"/>
    </row>
  </sheetData>
  <sheetProtection sheet="1" objects="1" scenarios="1"/>
  <mergeCells count="18">
    <mergeCell ref="B3:E3"/>
    <mergeCell ref="B2:E2"/>
    <mergeCell ref="B5:E5"/>
    <mergeCell ref="B8:E8"/>
    <mergeCell ref="B61:E61"/>
    <mergeCell ref="B113:E113"/>
    <mergeCell ref="B155:E155"/>
    <mergeCell ref="B207:E207"/>
    <mergeCell ref="B259:E259"/>
    <mergeCell ref="B311:E311"/>
    <mergeCell ref="B623:E623"/>
    <mergeCell ref="B675:E675"/>
    <mergeCell ref="B729:E730"/>
    <mergeCell ref="B363:E363"/>
    <mergeCell ref="B415:E415"/>
    <mergeCell ref="B467:E467"/>
    <mergeCell ref="B519:E519"/>
    <mergeCell ref="B571:E571"/>
  </mergeCells>
  <phoneticPr fontId="3" type="noConversion"/>
  <printOptions horizontalCentered="1"/>
  <pageMargins left="0.5" right="0.5" top="0.25" bottom="0.25" header="0.5" footer="0.5"/>
  <pageSetup scale="83" orientation="landscape"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ddba289-f84d-4207-b6b6-bd5aa03e532e" xsi:nil="true"/>
    <lcf76f155ced4ddcb4097134ff3c332f xmlns="5086bdbe-42a0-483b-967a-b5c6a620e4b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30D36D81732B4419DAAB70D63A92807" ma:contentTypeVersion="12" ma:contentTypeDescription="Create a new document." ma:contentTypeScope="" ma:versionID="0c5ae8d43e87b7027e6ad1850d065526">
  <xsd:schema xmlns:xsd="http://www.w3.org/2001/XMLSchema" xmlns:xs="http://www.w3.org/2001/XMLSchema" xmlns:p="http://schemas.microsoft.com/office/2006/metadata/properties" xmlns:ns2="5086bdbe-42a0-483b-967a-b5c6a620e4bf" xmlns:ns3="4ddba289-f84d-4207-b6b6-bd5aa03e532e" targetNamespace="http://schemas.microsoft.com/office/2006/metadata/properties" ma:root="true" ma:fieldsID="7729b927236ebbbd7d2a1cd935d8f991" ns2:_="" ns3:_="">
    <xsd:import namespace="5086bdbe-42a0-483b-967a-b5c6a620e4bf"/>
    <xsd:import namespace="4ddba289-f84d-4207-b6b6-bd5aa03e53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86bdbe-42a0-483b-967a-b5c6a620e4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18eb3a52-a9ad-454e-96a1-46bb4cd16a89"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dba289-f84d-4207-b6b6-bd5aa03e532e"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aa6e0452-797c-4705-9066-eefd0bb911da}" ma:internalName="TaxCatchAll" ma:showField="CatchAllData" ma:web="4ddba289-f84d-4207-b6b6-bd5aa03e53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C1DF5CE-D1EB-41AB-8876-3F6F586B1A05}">
  <ds:schemaRefs>
    <ds:schemaRef ds:uri="http://schemas.microsoft.com/sharepoint/v3/contenttype/forms"/>
  </ds:schemaRefs>
</ds:datastoreItem>
</file>

<file path=customXml/itemProps2.xml><?xml version="1.0" encoding="utf-8"?>
<ds:datastoreItem xmlns:ds="http://schemas.openxmlformats.org/officeDocument/2006/customXml" ds:itemID="{87DF2FD8-A7BF-4664-94D4-81BF6EEFF892}">
  <ds:schemaRefs>
    <ds:schemaRef ds:uri="http://purl.org/dc/dcmitype/"/>
    <ds:schemaRef ds:uri="http://schemas.microsoft.com/office/2006/documentManagement/types"/>
    <ds:schemaRef ds:uri="http://purl.org/dc/elements/1.1/"/>
    <ds:schemaRef ds:uri="5086bdbe-42a0-483b-967a-b5c6a620e4bf"/>
    <ds:schemaRef ds:uri="http://purl.org/dc/terms/"/>
    <ds:schemaRef ds:uri="http://www.w3.org/XML/1998/namespace"/>
    <ds:schemaRef ds:uri="http://schemas.microsoft.com/office/infopath/2007/PartnerControls"/>
    <ds:schemaRef ds:uri="4ddba289-f84d-4207-b6b6-bd5aa03e532e"/>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D36723D8-58D4-4226-87F5-CC1B5463D5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Instructions and Summary</vt:lpstr>
      <vt:lpstr>Application information</vt:lpstr>
      <vt:lpstr>a. Personnel</vt:lpstr>
      <vt:lpstr>b. Fringe</vt:lpstr>
      <vt:lpstr>c. Travel</vt:lpstr>
      <vt:lpstr>d. Equipment</vt:lpstr>
      <vt:lpstr>e. Supplies</vt:lpstr>
      <vt:lpstr>f. Contractual</vt:lpstr>
      <vt:lpstr>g. Construction</vt:lpstr>
      <vt:lpstr>h. Other</vt:lpstr>
      <vt:lpstr>j. Match</vt:lpstr>
      <vt:lpstr>'a. Personnel'!Print_Titles</vt:lpstr>
      <vt:lpstr>'c. Travel'!Print_Titles</vt:lpstr>
      <vt:lpstr>'d. Equipment'!Print_Titles</vt:lpstr>
      <vt:lpstr>'e. Supplies'!Print_Titles</vt:lpstr>
      <vt:lpstr>'f. Contractual'!Print_Titles</vt:lpstr>
      <vt:lpstr>'g. Construction'!Print_Titles</vt:lpstr>
      <vt:lpstr>'h. Other'!Print_Titles</vt:lpstr>
      <vt:lpstr>'j. Match'!Print_Titles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2025-06-24T05:51:58Z</dcterms:created>
  <dcterms:modified xsi:type="dcterms:W3CDTF">2025-07-21T17:30:41Z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0x010100930D36D81732B4419DAAB70D63A92807</vt:lpwstr>
  </property>
  <property fmtid="{D5CDD505-2E9C-101B-9397-08002B2CF9AE}" pid="3" name="MediaServiceImageTags">
    <vt:lpwstr/>
  </property>
  <property fmtid="{D5CDD505-2E9C-101B-9397-08002B2CF9AE}" pid="4" name="MSIP_Label_83303d7c-e5a3-4cc8-90eb-69bfd7570ac4_Enabled">
    <vt:lpwstr>True</vt:lpwstr>
  </property>
  <property fmtid="{D5CDD505-2E9C-101B-9397-08002B2CF9AE}" pid="5" name="MSIP_Label_83303d7c-e5a3-4cc8-90eb-69bfd7570ac4_SiteId">
    <vt:lpwstr>cc8936bc-9382-4fff-87cb-6f55999549e7</vt:lpwstr>
  </property>
  <property fmtid="{D5CDD505-2E9C-101B-9397-08002B2CF9AE}" pid="6" name="MSIP_Label_83303d7c-e5a3-4cc8-90eb-69bfd7570ac4_SetDate">
    <vt:lpwstr>2025-06-29T19:05:53Z</vt:lpwstr>
  </property>
  <property fmtid="{D5CDD505-2E9C-101B-9397-08002B2CF9AE}" pid="7" name="MSIP_Label_83303d7c-e5a3-4cc8-90eb-69bfd7570ac4_Name">
    <vt:lpwstr>Client Confidential</vt:lpwstr>
  </property>
  <property fmtid="{D5CDD505-2E9C-101B-9397-08002B2CF9AE}" pid="8" name="MSIP_Label_83303d7c-e5a3-4cc8-90eb-69bfd7570ac4_ActionId">
    <vt:lpwstr>a09de0fc-a55b-4a6a-9d87-fee5f2b3cc06</vt:lpwstr>
  </property>
  <property fmtid="{D5CDD505-2E9C-101B-9397-08002B2CF9AE}" pid="9" name="MSIP_Label_83303d7c-e5a3-4cc8-90eb-69bfd7570ac4_Removed">
    <vt:lpwstr>False</vt:lpwstr>
  </property>
  <property fmtid="{D5CDD505-2E9C-101B-9397-08002B2CF9AE}" pid="10" name="MSIP_Label_83303d7c-e5a3-4cc8-90eb-69bfd7570ac4_Extended_MSFT_Method">
    <vt:lpwstr>Standard</vt:lpwstr>
  </property>
  <property fmtid="{D5CDD505-2E9C-101B-9397-08002B2CF9AE}" pid="11" name="Sensitivity">
    <vt:lpwstr>Client Confidential</vt:lpwstr>
  </property>
</Properties>
</file>